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0" yWindow="1680" windowWidth="25460" windowHeight="19320" tabRatio="500" activeTab="3"/>
  </bookViews>
  <sheets>
    <sheet name="CLASS. PUNTI SINGOLO SENIOR 1A " sheetId="1" r:id="rId1"/>
    <sheet name="CLASS. PUNTI SINGOLO SENIOR 2A " sheetId="2" r:id="rId2"/>
    <sheet name="CLASS. PUNTI DOPPIO SENIOR" sheetId="3" r:id="rId3"/>
    <sheet name="CLASS.TOT.  PUNTI SENIOR" sheetId="4" r:id="rId4"/>
  </sheets>
  <definedNames/>
  <calcPr fullCalcOnLoad="1"/>
</workbook>
</file>

<file path=xl/sharedStrings.xml><?xml version="1.0" encoding="utf-8"?>
<sst xmlns="http://schemas.openxmlformats.org/spreadsheetml/2006/main" count="548" uniqueCount="82">
  <si>
    <t>SENIOR 2018</t>
  </si>
  <si>
    <r>
      <rPr>
        <b/>
        <u val="single"/>
        <sz val="12"/>
        <color indexed="60"/>
        <rFont val="Bookman Old Style"/>
        <family val="1"/>
      </rPr>
      <t>CLASSIFICA A PUNTI SINGOLO SENIOR 1</t>
    </r>
    <r>
      <rPr>
        <b/>
        <u val="single"/>
        <vertAlign val="superscript"/>
        <sz val="12"/>
        <color indexed="60"/>
        <rFont val="Bookman Old Style"/>
        <family val="1"/>
      </rPr>
      <t>a</t>
    </r>
    <r>
      <rPr>
        <b/>
        <u val="single"/>
        <sz val="12"/>
        <color indexed="60"/>
        <rFont val="Bookman Old Style"/>
        <family val="1"/>
      </rPr>
      <t xml:space="preserve"> Fase</t>
    </r>
  </si>
  <si>
    <t>FASCIA A</t>
  </si>
  <si>
    <t>Class.</t>
  </si>
  <si>
    <t>Punti</t>
  </si>
  <si>
    <t>Categ.</t>
  </si>
  <si>
    <t>hdp</t>
  </si>
  <si>
    <t>Nome e Cognome</t>
  </si>
  <si>
    <t>Numero</t>
  </si>
  <si>
    <t>Associazione</t>
  </si>
  <si>
    <t>Num.</t>
  </si>
  <si>
    <t xml:space="preserve">Totale </t>
  </si>
  <si>
    <t>Media</t>
  </si>
  <si>
    <t>1a Fase</t>
  </si>
  <si>
    <t>Gioc.</t>
  </si>
  <si>
    <t>Atleta</t>
  </si>
  <si>
    <t>Tessera</t>
  </si>
  <si>
    <t>Sportiva</t>
  </si>
  <si>
    <t>Par.</t>
  </si>
  <si>
    <t>birilli</t>
  </si>
  <si>
    <r>
      <rPr>
        <sz val="9"/>
        <rFont val="Comic Sans MS"/>
        <family val="4"/>
      </rPr>
      <t>2</t>
    </r>
    <r>
      <rPr>
        <vertAlign val="superscript"/>
        <sz val="9"/>
        <rFont val="Comic Sans MS"/>
        <family val="4"/>
      </rPr>
      <t>a</t>
    </r>
  </si>
  <si>
    <t>Claudio Raffaele</t>
  </si>
  <si>
    <t>AC3854</t>
  </si>
  <si>
    <t>A.S.D. Dolmen</t>
  </si>
  <si>
    <t>Cioce Leonardo</t>
  </si>
  <si>
    <t>AA5989</t>
  </si>
  <si>
    <t>A.S.D. Barium</t>
  </si>
  <si>
    <t>Murgolo Giuseppe</t>
  </si>
  <si>
    <t>AA5992</t>
  </si>
  <si>
    <r>
      <rPr>
        <sz val="9"/>
        <rFont val="Comic Sans MS"/>
        <family val="4"/>
      </rPr>
      <t>3</t>
    </r>
    <r>
      <rPr>
        <vertAlign val="superscript"/>
        <sz val="9"/>
        <rFont val="Comic Sans MS"/>
        <family val="4"/>
      </rPr>
      <t>a</t>
    </r>
  </si>
  <si>
    <t>Tedone Pietro Paolo</t>
  </si>
  <si>
    <t>AC2374</t>
  </si>
  <si>
    <t xml:space="preserve"> </t>
  </si>
  <si>
    <t>Colella Domenico</t>
  </si>
  <si>
    <t>AC2398</t>
  </si>
  <si>
    <t>FASCIA B</t>
  </si>
  <si>
    <r>
      <rPr>
        <sz val="9"/>
        <rFont val="Comic Sans MS"/>
        <family val="4"/>
      </rPr>
      <t>1</t>
    </r>
    <r>
      <rPr>
        <vertAlign val="superscript"/>
        <sz val="9"/>
        <rFont val="Comic Sans MS"/>
        <family val="4"/>
      </rPr>
      <t>a</t>
    </r>
  </si>
  <si>
    <t>Tedone Aldo</t>
  </si>
  <si>
    <t>AB8235</t>
  </si>
  <si>
    <t>Lestingi Giuseppe</t>
  </si>
  <si>
    <t>AA5984</t>
  </si>
  <si>
    <r>
      <rPr>
        <sz val="9"/>
        <rFont val="Comic Sans MS"/>
        <family val="4"/>
      </rPr>
      <t>4</t>
    </r>
    <r>
      <rPr>
        <vertAlign val="superscript"/>
        <sz val="9"/>
        <rFont val="Comic Sans MS"/>
        <family val="4"/>
      </rPr>
      <t>a</t>
    </r>
  </si>
  <si>
    <t>Prudente Marcello</t>
  </si>
  <si>
    <t>AD3678</t>
  </si>
  <si>
    <t>Semplice Giuseppe</t>
  </si>
  <si>
    <t>AA5968</t>
  </si>
  <si>
    <t>Morizio Maurizio</t>
  </si>
  <si>
    <t>AA5971</t>
  </si>
  <si>
    <t>Mizzi Nicola</t>
  </si>
  <si>
    <t>AC2987</t>
  </si>
  <si>
    <t>Martino Vincenzo</t>
  </si>
  <si>
    <t>AD5307</t>
  </si>
  <si>
    <t>Gagliardi Pierluigi</t>
  </si>
  <si>
    <t>AA5987</t>
  </si>
  <si>
    <t>Plantone Stafano</t>
  </si>
  <si>
    <t>AD5308</t>
  </si>
  <si>
    <t>Buia Giovanni</t>
  </si>
  <si>
    <t>AC5561</t>
  </si>
  <si>
    <t>Allocca Federico</t>
  </si>
  <si>
    <t>AA6123</t>
  </si>
  <si>
    <t>FASCIA C</t>
  </si>
  <si>
    <t>10+2</t>
  </si>
  <si>
    <t>Vicenti Giuseppe</t>
  </si>
  <si>
    <t>AB8558</t>
  </si>
  <si>
    <t>5+6</t>
  </si>
  <si>
    <t>Emiliano Giuseppe</t>
  </si>
  <si>
    <t>AA5936</t>
  </si>
  <si>
    <r>
      <rPr>
        <b/>
        <u val="single"/>
        <sz val="12"/>
        <color indexed="60"/>
        <rFont val="Bookman Old Style"/>
        <family val="1"/>
      </rPr>
      <t>CLASSIFICA A PUNTI SINGOLO SENIOR 2</t>
    </r>
    <r>
      <rPr>
        <b/>
        <u val="single"/>
        <vertAlign val="superscript"/>
        <sz val="12"/>
        <color indexed="60"/>
        <rFont val="Bookman Old Style"/>
        <family val="1"/>
      </rPr>
      <t>a</t>
    </r>
    <r>
      <rPr>
        <b/>
        <u val="single"/>
        <sz val="12"/>
        <color indexed="60"/>
        <rFont val="Bookman Old Style"/>
        <family val="1"/>
      </rPr>
      <t xml:space="preserve"> Fase</t>
    </r>
  </si>
  <si>
    <t>2a Fase</t>
  </si>
  <si>
    <t>CLASSIFICA A PUNTI DOPPIO  SENIOR</t>
  </si>
  <si>
    <t>Doppio</t>
  </si>
  <si>
    <t>CLASSIFICA A PUNTI DOPPIO SENIOR</t>
  </si>
  <si>
    <t>10+1</t>
  </si>
  <si>
    <t>5+5</t>
  </si>
  <si>
    <t>CLASSIFICA A PUNTI SENIOR</t>
  </si>
  <si>
    <t>Cat.</t>
  </si>
  <si>
    <t>Hdp</t>
  </si>
  <si>
    <t xml:space="preserve">Singolo </t>
  </si>
  <si>
    <t>Singolo</t>
  </si>
  <si>
    <r>
      <rPr>
        <b/>
        <sz val="9"/>
        <rFont val="Comic Sans MS"/>
        <family val="4"/>
      </rPr>
      <t>1</t>
    </r>
    <r>
      <rPr>
        <b/>
        <vertAlign val="superscript"/>
        <sz val="9"/>
        <rFont val="Comic Sans MS"/>
        <family val="4"/>
      </rPr>
      <t>a</t>
    </r>
    <r>
      <rPr>
        <b/>
        <sz val="9"/>
        <rFont val="Comic Sans MS"/>
        <family val="4"/>
      </rPr>
      <t xml:space="preserve"> Fase</t>
    </r>
  </si>
  <si>
    <r>
      <rPr>
        <b/>
        <sz val="9"/>
        <rFont val="Comic Sans MS"/>
        <family val="4"/>
      </rPr>
      <t>2</t>
    </r>
    <r>
      <rPr>
        <b/>
        <vertAlign val="superscript"/>
        <sz val="9"/>
        <rFont val="Comic Sans MS"/>
        <family val="4"/>
      </rPr>
      <t>a</t>
    </r>
    <r>
      <rPr>
        <b/>
        <sz val="9"/>
        <rFont val="Comic Sans MS"/>
        <family val="4"/>
      </rPr>
      <t xml:space="preserve"> Fase</t>
    </r>
  </si>
  <si>
    <t>TOT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</si>
</sst>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1">
    <font>
      <sz val="10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u val="single"/>
      <sz val="16"/>
      <color indexed="12"/>
      <name val="Bookman Old Style"/>
      <family val="1"/>
    </font>
    <font>
      <b/>
      <u val="single"/>
      <sz val="16"/>
      <name val="Bookman Old Style"/>
      <family val="1"/>
    </font>
    <font>
      <b/>
      <sz val="16"/>
      <name val="Bookman Old Style"/>
      <family val="1"/>
    </font>
    <font>
      <b/>
      <u val="single"/>
      <sz val="12"/>
      <color indexed="60"/>
      <name val="Bookman Old Style"/>
      <family val="1"/>
    </font>
    <font>
      <b/>
      <u val="single"/>
      <vertAlign val="superscript"/>
      <sz val="12"/>
      <color indexed="60"/>
      <name val="Bookman Old Style"/>
      <family val="1"/>
    </font>
    <font>
      <sz val="12"/>
      <name val="Bookman Old Style"/>
      <family val="1"/>
    </font>
    <font>
      <b/>
      <i/>
      <sz val="12"/>
      <color indexed="62"/>
      <name val="Bookman Old Style"/>
      <family val="1"/>
    </font>
    <font>
      <b/>
      <sz val="10"/>
      <name val="Bookman Old Style"/>
      <family val="1"/>
    </font>
    <font>
      <b/>
      <sz val="9"/>
      <name val="Comic Sans MS"/>
      <family val="4"/>
    </font>
    <font>
      <b/>
      <sz val="10"/>
      <name val="Comic Sans MS"/>
      <family val="4"/>
    </font>
    <font>
      <b/>
      <sz val="8"/>
      <name val="Bookman Old Style"/>
      <family val="1"/>
    </font>
    <font>
      <sz val="9"/>
      <name val="Bookman Old Style"/>
      <family val="1"/>
    </font>
    <font>
      <sz val="9"/>
      <name val="Comic Sans MS"/>
      <family val="4"/>
    </font>
    <font>
      <vertAlign val="superscript"/>
      <sz val="9"/>
      <name val="Comic Sans MS"/>
      <family val="4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6"/>
      <name val="Bookman Old Style"/>
      <family val="1"/>
    </font>
    <font>
      <b/>
      <sz val="8"/>
      <name val="Comic Sans MS"/>
      <family val="4"/>
    </font>
    <font>
      <sz val="14"/>
      <name val="Bookman Old Style"/>
      <family val="1"/>
    </font>
    <font>
      <b/>
      <sz val="11"/>
      <name val="Comic Sans MS"/>
      <family val="4"/>
    </font>
    <font>
      <sz val="10"/>
      <name val="Comic Sans MS"/>
      <family val="4"/>
    </font>
    <font>
      <b/>
      <vertAlign val="superscript"/>
      <sz val="9"/>
      <name val="Comic Sans MS"/>
      <family val="4"/>
    </font>
    <font>
      <b/>
      <sz val="9"/>
      <color indexed="8"/>
      <name val="Comic Sans MS"/>
      <family val="4"/>
    </font>
    <font>
      <b/>
      <sz val="9"/>
      <color indexed="9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" fontId="4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1" fontId="12" fillId="33" borderId="11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1" fontId="12" fillId="33" borderId="13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" fontId="18" fillId="36" borderId="15" xfId="36" applyNumberFormat="1" applyFont="1" applyFill="1" applyBorder="1" applyAlignment="1" applyProtection="1">
      <alignment horizontal="center" vertical="center"/>
      <protection/>
    </xf>
    <xf numFmtId="164" fontId="15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34" borderId="17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" fontId="18" fillId="35" borderId="18" xfId="36" applyNumberFormat="1" applyFont="1" applyFill="1" applyBorder="1" applyAlignment="1" applyProtection="1">
      <alignment horizontal="center" vertical="center"/>
      <protection/>
    </xf>
    <xf numFmtId="164" fontId="15" fillId="0" borderId="1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" fontId="0" fillId="35" borderId="0" xfId="36" applyNumberFormat="1" applyFont="1" applyFill="1" applyBorder="1" applyAlignment="1" applyProtection="1">
      <alignment horizontal="center" vertical="center"/>
      <protection/>
    </xf>
    <xf numFmtId="164" fontId="15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" fontId="17" fillId="0" borderId="0" xfId="36" applyNumberFormat="1" applyFill="1" applyBorder="1" applyAlignment="1" applyProtection="1">
      <alignment horizontal="center" vertical="center"/>
      <protection/>
    </xf>
    <xf numFmtId="164" fontId="15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2" fillId="33" borderId="11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1" fontId="12" fillId="33" borderId="20" xfId="0" applyNumberFormat="1" applyFont="1" applyFill="1" applyBorder="1" applyAlignment="1">
      <alignment vertical="center"/>
    </xf>
    <xf numFmtId="0" fontId="12" fillId="35" borderId="0" xfId="0" applyFont="1" applyFill="1" applyBorder="1" applyAlignment="1">
      <alignment horizontal="center" vertical="center"/>
    </xf>
    <xf numFmtId="1" fontId="12" fillId="35" borderId="0" xfId="0" applyNumberFormat="1" applyFont="1" applyFill="1" applyBorder="1" applyAlignment="1">
      <alignment horizontal="center" vertical="center"/>
    </xf>
    <xf numFmtId="164" fontId="12" fillId="35" borderId="0" xfId="0" applyNumberFormat="1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 vertical="center"/>
    </xf>
    <xf numFmtId="1" fontId="25" fillId="34" borderId="15" xfId="36" applyNumberFormat="1" applyFont="1" applyFill="1" applyBorder="1" applyAlignment="1" applyProtection="1">
      <alignment horizontal="center" vertical="center"/>
      <protection/>
    </xf>
    <xf numFmtId="0" fontId="14" fillId="38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" fontId="25" fillId="35" borderId="0" xfId="36" applyNumberFormat="1" applyFont="1" applyFill="1" applyBorder="1" applyAlignment="1" applyProtection="1">
      <alignment horizontal="center" vertical="center"/>
      <protection/>
    </xf>
    <xf numFmtId="0" fontId="26" fillId="35" borderId="0" xfId="0" applyFont="1" applyFill="1" applyBorder="1" applyAlignment="1">
      <alignment horizontal="center" vertical="center"/>
    </xf>
    <xf numFmtId="0" fontId="21" fillId="37" borderId="0" xfId="0" applyFont="1" applyFill="1" applyBorder="1" applyAlignment="1">
      <alignment vertical="center"/>
    </xf>
    <xf numFmtId="0" fontId="21" fillId="38" borderId="0" xfId="0" applyFont="1" applyFill="1" applyBorder="1" applyAlignment="1">
      <alignment vertical="center"/>
    </xf>
    <xf numFmtId="0" fontId="8" fillId="38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9" borderId="22" xfId="0" applyFont="1" applyFill="1" applyBorder="1" applyAlignment="1">
      <alignment horizontal="center" vertical="center"/>
    </xf>
    <xf numFmtId="164" fontId="12" fillId="33" borderId="23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26" fillId="40" borderId="15" xfId="0" applyNumberFormat="1" applyFont="1" applyFill="1" applyBorder="1" applyAlignment="1">
      <alignment horizontal="center" vertical="center"/>
    </xf>
    <xf numFmtId="1" fontId="18" fillId="0" borderId="24" xfId="36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962025</xdr:colOff>
      <xdr:row>1</xdr:row>
      <xdr:rowOff>0</xdr:rowOff>
    </xdr:from>
    <xdr:to>
      <xdr:col>7</xdr:col>
      <xdr:colOff>76200</xdr:colOff>
      <xdr:row>6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57150"/>
          <a:ext cx="7429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57150</xdr:rowOff>
    </xdr:from>
    <xdr:to>
      <xdr:col>6</xdr:col>
      <xdr:colOff>476250</xdr:colOff>
      <xdr:row>6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57150"/>
          <a:ext cx="7429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962025</xdr:colOff>
      <xdr:row>1</xdr:row>
      <xdr:rowOff>0</xdr:rowOff>
    </xdr:from>
    <xdr:to>
      <xdr:col>7</xdr:col>
      <xdr:colOff>76200</xdr:colOff>
      <xdr:row>6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7150"/>
          <a:ext cx="7429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0</xdr:row>
      <xdr:rowOff>38100</xdr:rowOff>
    </xdr:from>
    <xdr:to>
      <xdr:col>8</xdr:col>
      <xdr:colOff>66675</xdr:colOff>
      <xdr:row>5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38100"/>
          <a:ext cx="7429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IV49"/>
  <sheetViews>
    <sheetView zoomScale="123" zoomScaleNormal="123" zoomScalePageLayoutView="0" workbookViewId="0" topLeftCell="A1">
      <selection activeCell="A1" sqref="A1"/>
    </sheetView>
  </sheetViews>
  <sheetFormatPr defaultColWidth="8.8515625" defaultRowHeight="12.75"/>
  <cols>
    <col min="1" max="1" width="6.7109375" style="1" customWidth="1"/>
    <col min="2" max="2" width="5.7109375" style="2" customWidth="1"/>
    <col min="3" max="3" width="6.8515625" style="2" customWidth="1"/>
    <col min="4" max="5" width="6.7109375" style="2" customWidth="1"/>
    <col min="6" max="6" width="16.7109375" style="2" customWidth="1"/>
    <col min="7" max="7" width="7.7109375" style="2" customWidth="1"/>
    <col min="8" max="8" width="20.7109375" style="2" customWidth="1"/>
    <col min="9" max="9" width="4.7109375" style="2" customWidth="1"/>
    <col min="10" max="10" width="6.7109375" style="3" customWidth="1"/>
    <col min="11" max="11" width="6.7109375" style="4" customWidth="1"/>
    <col min="12" max="12" width="2.7109375" style="5" customWidth="1"/>
    <col min="13" max="13" width="4.7109375" style="1" customWidth="1"/>
    <col min="14" max="254" width="9.140625" style="1" customWidth="1"/>
  </cols>
  <sheetData>
    <row r="1" ht="4.5" customHeight="1"/>
    <row r="2" spans="255:256" s="1" customFormat="1" ht="12.75">
      <c r="IU2"/>
      <c r="IV2"/>
    </row>
    <row r="3" spans="255:256" s="1" customFormat="1" ht="12.75">
      <c r="IU3"/>
      <c r="IV3"/>
    </row>
    <row r="4" spans="255:256" s="1" customFormat="1" ht="12.75">
      <c r="IU4"/>
      <c r="IV4"/>
    </row>
    <row r="5" spans="255:256" s="1" customFormat="1" ht="12.75">
      <c r="IU5"/>
      <c r="IV5"/>
    </row>
    <row r="7" spans="1:14" s="7" customFormat="1" ht="19.5" customHeight="1">
      <c r="A7" s="89" t="s">
        <v>0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6"/>
    </row>
    <row r="8" spans="10:12" s="2" customFormat="1" ht="9.75" customHeight="1">
      <c r="J8" s="3"/>
      <c r="K8" s="4"/>
      <c r="L8" s="8"/>
    </row>
    <row r="9" spans="1:14" s="11" customFormat="1" ht="15" customHeight="1">
      <c r="A9" s="88" t="s">
        <v>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10"/>
    </row>
    <row r="10" spans="1:13" s="11" customFormat="1" ht="15" customHeight="1">
      <c r="A10" s="84" t="s">
        <v>2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2:12" s="11" customFormat="1" ht="12.75" customHeight="1"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13"/>
    </row>
    <row r="12" spans="2:12" s="14" customFormat="1" ht="13.5" customHeight="1">
      <c r="B12" s="85" t="s">
        <v>3</v>
      </c>
      <c r="C12" s="15" t="s">
        <v>4</v>
      </c>
      <c r="D12" s="16" t="s">
        <v>5</v>
      </c>
      <c r="E12" s="86" t="s">
        <v>6</v>
      </c>
      <c r="F12" s="17" t="s">
        <v>7</v>
      </c>
      <c r="G12" s="17" t="s">
        <v>8</v>
      </c>
      <c r="H12" s="17" t="s">
        <v>9</v>
      </c>
      <c r="I12" s="17" t="s">
        <v>10</v>
      </c>
      <c r="J12" s="18" t="s">
        <v>11</v>
      </c>
      <c r="K12" s="87" t="s">
        <v>12</v>
      </c>
      <c r="L12" s="19"/>
    </row>
    <row r="13" spans="2:12" s="14" customFormat="1" ht="13.5" customHeight="1">
      <c r="B13" s="85"/>
      <c r="C13" s="20" t="s">
        <v>13</v>
      </c>
      <c r="D13" s="21" t="s">
        <v>14</v>
      </c>
      <c r="E13" s="86"/>
      <c r="F13" s="22" t="s">
        <v>15</v>
      </c>
      <c r="G13" s="22" t="s">
        <v>16</v>
      </c>
      <c r="H13" s="22" t="s">
        <v>17</v>
      </c>
      <c r="I13" s="22" t="s">
        <v>18</v>
      </c>
      <c r="J13" s="23" t="s">
        <v>19</v>
      </c>
      <c r="K13" s="87"/>
      <c r="L13" s="19"/>
    </row>
    <row r="14" spans="2:12" s="14" customFormat="1" ht="6" customHeight="1">
      <c r="B14" s="24"/>
      <c r="C14" s="24"/>
      <c r="D14" s="24"/>
      <c r="E14" s="24"/>
      <c r="F14" s="25"/>
      <c r="G14" s="25"/>
      <c r="H14" s="25"/>
      <c r="I14" s="25"/>
      <c r="J14" s="26"/>
      <c r="K14" s="27"/>
      <c r="L14" s="19"/>
    </row>
    <row r="15" spans="1:132" s="37" customFormat="1" ht="15" customHeight="1">
      <c r="A15" s="28"/>
      <c r="B15" s="29">
        <v>1</v>
      </c>
      <c r="C15" s="30">
        <v>20</v>
      </c>
      <c r="D15" s="31" t="s">
        <v>20</v>
      </c>
      <c r="E15" s="31">
        <v>5</v>
      </c>
      <c r="F15" s="32" t="s">
        <v>21</v>
      </c>
      <c r="G15" s="32" t="s">
        <v>22</v>
      </c>
      <c r="H15" s="32" t="s">
        <v>23</v>
      </c>
      <c r="I15" s="32">
        <v>6</v>
      </c>
      <c r="J15" s="33">
        <v>1241</v>
      </c>
      <c r="K15" s="34">
        <f>J15/I15</f>
        <v>206.83333333333334</v>
      </c>
      <c r="L15" s="35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</row>
    <row r="16" spans="1:12" s="40" customFormat="1" ht="15" customHeight="1">
      <c r="A16" s="38"/>
      <c r="B16" s="29">
        <v>2</v>
      </c>
      <c r="C16" s="30">
        <v>18</v>
      </c>
      <c r="D16" s="31" t="s">
        <v>20</v>
      </c>
      <c r="E16" s="31">
        <v>5</v>
      </c>
      <c r="F16" s="32" t="s">
        <v>24</v>
      </c>
      <c r="G16" s="32" t="s">
        <v>25</v>
      </c>
      <c r="H16" s="32" t="s">
        <v>26</v>
      </c>
      <c r="I16" s="32">
        <v>6</v>
      </c>
      <c r="J16" s="33">
        <v>1207</v>
      </c>
      <c r="K16" s="34">
        <f>J16/I16</f>
        <v>201.16666666666666</v>
      </c>
      <c r="L16" s="39"/>
    </row>
    <row r="17" spans="1:12" s="40" customFormat="1" ht="15" customHeight="1">
      <c r="A17" s="38"/>
      <c r="B17" s="29">
        <v>3</v>
      </c>
      <c r="C17" s="30">
        <v>16</v>
      </c>
      <c r="D17" s="31" t="s">
        <v>20</v>
      </c>
      <c r="E17" s="31">
        <v>5</v>
      </c>
      <c r="F17" s="32" t="s">
        <v>27</v>
      </c>
      <c r="G17" s="32" t="s">
        <v>28</v>
      </c>
      <c r="H17" s="32" t="s">
        <v>26</v>
      </c>
      <c r="I17" s="32">
        <v>6</v>
      </c>
      <c r="J17" s="33">
        <v>1186</v>
      </c>
      <c r="K17" s="34">
        <f>J17/I17</f>
        <v>197.66666666666666</v>
      </c>
      <c r="L17" s="39"/>
    </row>
    <row r="18" spans="1:14" s="40" customFormat="1" ht="15" customHeight="1">
      <c r="A18" s="38"/>
      <c r="B18" s="29">
        <v>4</v>
      </c>
      <c r="C18" s="30">
        <v>14</v>
      </c>
      <c r="D18" s="31" t="s">
        <v>29</v>
      </c>
      <c r="E18" s="31">
        <v>10</v>
      </c>
      <c r="F18" s="32" t="s">
        <v>30</v>
      </c>
      <c r="G18" s="32" t="s">
        <v>31</v>
      </c>
      <c r="H18" s="32" t="s">
        <v>23</v>
      </c>
      <c r="I18" s="32">
        <v>6</v>
      </c>
      <c r="J18" s="33">
        <v>1118</v>
      </c>
      <c r="K18" s="34">
        <f>J18/I18</f>
        <v>186.33333333333334</v>
      </c>
      <c r="L18" s="39"/>
      <c r="N18" s="40" t="s">
        <v>32</v>
      </c>
    </row>
    <row r="19" spans="1:12" s="40" customFormat="1" ht="15" customHeight="1">
      <c r="A19" s="38"/>
      <c r="B19" s="29">
        <v>5</v>
      </c>
      <c r="C19" s="41">
        <v>13</v>
      </c>
      <c r="D19" s="31" t="s">
        <v>29</v>
      </c>
      <c r="E19" s="31">
        <v>10</v>
      </c>
      <c r="F19" s="32" t="s">
        <v>33</v>
      </c>
      <c r="G19" s="32" t="s">
        <v>34</v>
      </c>
      <c r="H19" s="32" t="s">
        <v>23</v>
      </c>
      <c r="I19" s="32">
        <v>6</v>
      </c>
      <c r="J19" s="33">
        <v>1060</v>
      </c>
      <c r="K19" s="34">
        <f>J19/I19</f>
        <v>176.66666666666666</v>
      </c>
      <c r="L19" s="39"/>
    </row>
    <row r="20" spans="1:12" s="40" customFormat="1" ht="15" customHeight="1">
      <c r="A20" s="38"/>
      <c r="B20" s="42"/>
      <c r="C20" s="42"/>
      <c r="D20" s="43"/>
      <c r="E20" s="43"/>
      <c r="F20" s="44"/>
      <c r="G20" s="44"/>
      <c r="H20" s="44"/>
      <c r="I20" s="44"/>
      <c r="J20" s="45"/>
      <c r="K20" s="46"/>
      <c r="L20" s="39"/>
    </row>
    <row r="21" spans="2:12" s="47" customFormat="1" ht="13.5" customHeight="1">
      <c r="B21" s="48"/>
      <c r="C21" s="48"/>
      <c r="D21" s="49"/>
      <c r="E21" s="49"/>
      <c r="F21" s="49"/>
      <c r="G21" s="49"/>
      <c r="H21" s="49"/>
      <c r="I21" s="49"/>
      <c r="J21" s="50"/>
      <c r="K21" s="51"/>
      <c r="L21" s="52"/>
    </row>
    <row r="22" spans="2:12" s="47" customFormat="1" ht="13.5" customHeight="1">
      <c r="B22" s="48"/>
      <c r="C22" s="48"/>
      <c r="D22" s="49"/>
      <c r="E22" s="49"/>
      <c r="F22" s="49"/>
      <c r="G22" s="49"/>
      <c r="H22" s="49"/>
      <c r="I22" s="49"/>
      <c r="J22" s="50"/>
      <c r="K22" s="51"/>
      <c r="L22" s="52"/>
    </row>
    <row r="23" spans="1:13" s="47" customFormat="1" ht="15" customHeight="1">
      <c r="A23" s="88" t="s">
        <v>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1:13" s="47" customFormat="1" ht="15" customHeight="1">
      <c r="A24" s="84" t="s">
        <v>35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2:12" s="47" customFormat="1" ht="13.5" customHeight="1">
      <c r="B25" s="48"/>
      <c r="C25" s="48"/>
      <c r="D25" s="49"/>
      <c r="E25" s="49"/>
      <c r="F25" s="49"/>
      <c r="G25" s="49"/>
      <c r="H25" s="49"/>
      <c r="I25" s="49"/>
      <c r="J25" s="50"/>
      <c r="K25" s="51"/>
      <c r="L25" s="52"/>
    </row>
    <row r="26" spans="2:12" s="47" customFormat="1" ht="13.5" customHeight="1">
      <c r="B26" s="85" t="s">
        <v>3</v>
      </c>
      <c r="C26" s="15" t="s">
        <v>4</v>
      </c>
      <c r="D26" s="16" t="s">
        <v>5</v>
      </c>
      <c r="E26" s="86" t="s">
        <v>6</v>
      </c>
      <c r="F26" s="17" t="s">
        <v>7</v>
      </c>
      <c r="G26" s="17" t="s">
        <v>8</v>
      </c>
      <c r="H26" s="17" t="s">
        <v>9</v>
      </c>
      <c r="I26" s="17" t="s">
        <v>10</v>
      </c>
      <c r="J26" s="18" t="s">
        <v>11</v>
      </c>
      <c r="K26" s="87" t="s">
        <v>12</v>
      </c>
      <c r="L26" s="52"/>
    </row>
    <row r="27" spans="2:12" s="47" customFormat="1" ht="13.5" customHeight="1">
      <c r="B27" s="85"/>
      <c r="C27" s="20" t="s">
        <v>13</v>
      </c>
      <c r="D27" s="21" t="s">
        <v>14</v>
      </c>
      <c r="E27" s="86"/>
      <c r="F27" s="22" t="s">
        <v>15</v>
      </c>
      <c r="G27" s="22" t="s">
        <v>16</v>
      </c>
      <c r="H27" s="22" t="s">
        <v>17</v>
      </c>
      <c r="I27" s="22" t="s">
        <v>18</v>
      </c>
      <c r="J27" s="23" t="s">
        <v>19</v>
      </c>
      <c r="K27" s="87"/>
      <c r="L27" s="52"/>
    </row>
    <row r="28" spans="2:12" s="47" customFormat="1" ht="5.25" customHeight="1">
      <c r="B28" s="48"/>
      <c r="C28" s="48" t="s">
        <v>32</v>
      </c>
      <c r="D28" s="49"/>
      <c r="E28" s="49"/>
      <c r="F28" s="49"/>
      <c r="G28" s="49"/>
      <c r="H28" s="49"/>
      <c r="I28" s="49"/>
      <c r="J28" s="50"/>
      <c r="K28" s="51"/>
      <c r="L28" s="52"/>
    </row>
    <row r="29" spans="1:13" s="47" customFormat="1" ht="15" customHeight="1">
      <c r="A29"/>
      <c r="B29" s="29">
        <v>1</v>
      </c>
      <c r="C29" s="30">
        <v>20</v>
      </c>
      <c r="D29" s="31" t="s">
        <v>36</v>
      </c>
      <c r="E29" s="31">
        <v>0</v>
      </c>
      <c r="F29" s="32" t="s">
        <v>37</v>
      </c>
      <c r="G29" s="32" t="s">
        <v>38</v>
      </c>
      <c r="H29" s="32" t="s">
        <v>23</v>
      </c>
      <c r="I29" s="32">
        <v>6</v>
      </c>
      <c r="J29" s="33">
        <v>1196</v>
      </c>
      <c r="K29" s="34">
        <f aca="true" t="shared" si="0" ref="K29:K39">J29/I29</f>
        <v>199.33333333333334</v>
      </c>
      <c r="L29" s="52"/>
      <c r="M29" s="53"/>
    </row>
    <row r="30" spans="2:13" s="47" customFormat="1" ht="15" customHeight="1">
      <c r="B30" s="29">
        <v>2</v>
      </c>
      <c r="C30" s="30">
        <v>18</v>
      </c>
      <c r="D30" s="31" t="s">
        <v>20</v>
      </c>
      <c r="E30" s="31">
        <v>5</v>
      </c>
      <c r="F30" s="32" t="s">
        <v>39</v>
      </c>
      <c r="G30" s="32" t="s">
        <v>40</v>
      </c>
      <c r="H30" s="32" t="s">
        <v>26</v>
      </c>
      <c r="I30" s="32">
        <v>6</v>
      </c>
      <c r="J30" s="33">
        <v>1132</v>
      </c>
      <c r="K30" s="34">
        <f t="shared" si="0"/>
        <v>188.66666666666666</v>
      </c>
      <c r="L30" s="52"/>
      <c r="M30" s="53"/>
    </row>
    <row r="31" spans="2:13" s="47" customFormat="1" ht="15" customHeight="1">
      <c r="B31" s="29">
        <v>3</v>
      </c>
      <c r="C31" s="30">
        <v>16</v>
      </c>
      <c r="D31" s="31" t="s">
        <v>41</v>
      </c>
      <c r="E31" s="31">
        <v>15</v>
      </c>
      <c r="F31" s="32" t="s">
        <v>42</v>
      </c>
      <c r="G31" s="32" t="s">
        <v>43</v>
      </c>
      <c r="H31" s="32" t="s">
        <v>23</v>
      </c>
      <c r="I31" s="32">
        <v>6</v>
      </c>
      <c r="J31" s="33">
        <v>1118</v>
      </c>
      <c r="K31" s="34">
        <f t="shared" si="0"/>
        <v>186.33333333333334</v>
      </c>
      <c r="L31" s="52"/>
      <c r="M31" s="53"/>
    </row>
    <row r="32" spans="2:13" s="47" customFormat="1" ht="15" customHeight="1">
      <c r="B32" s="29">
        <v>4</v>
      </c>
      <c r="C32" s="30">
        <v>14</v>
      </c>
      <c r="D32" s="31" t="s">
        <v>20</v>
      </c>
      <c r="E32" s="31">
        <v>5</v>
      </c>
      <c r="F32" s="32" t="s">
        <v>44</v>
      </c>
      <c r="G32" s="32" t="s">
        <v>45</v>
      </c>
      <c r="H32" s="32" t="s">
        <v>26</v>
      </c>
      <c r="I32" s="32">
        <v>6</v>
      </c>
      <c r="J32" s="33">
        <v>1073</v>
      </c>
      <c r="K32" s="34">
        <f t="shared" si="0"/>
        <v>178.83333333333334</v>
      </c>
      <c r="L32" s="52"/>
      <c r="M32" s="53"/>
    </row>
    <row r="33" spans="2:13" s="47" customFormat="1" ht="15" customHeight="1">
      <c r="B33" s="29">
        <v>5</v>
      </c>
      <c r="C33" s="30">
        <v>13</v>
      </c>
      <c r="D33" s="31" t="s">
        <v>29</v>
      </c>
      <c r="E33" s="31">
        <v>10</v>
      </c>
      <c r="F33" s="32" t="s">
        <v>46</v>
      </c>
      <c r="G33" s="32" t="s">
        <v>47</v>
      </c>
      <c r="H33" s="32" t="s">
        <v>26</v>
      </c>
      <c r="I33" s="32">
        <v>6</v>
      </c>
      <c r="J33" s="33">
        <v>1047</v>
      </c>
      <c r="K33" s="34">
        <f t="shared" si="0"/>
        <v>174.5</v>
      </c>
      <c r="L33" s="52"/>
      <c r="M33" s="53"/>
    </row>
    <row r="34" spans="2:13" s="47" customFormat="1" ht="15" customHeight="1">
      <c r="B34" s="29">
        <v>6</v>
      </c>
      <c r="C34" s="30">
        <v>12</v>
      </c>
      <c r="D34" s="31" t="s">
        <v>41</v>
      </c>
      <c r="E34" s="31">
        <v>15</v>
      </c>
      <c r="F34" s="32" t="s">
        <v>50</v>
      </c>
      <c r="G34" s="32" t="s">
        <v>51</v>
      </c>
      <c r="H34" s="32" t="s">
        <v>26</v>
      </c>
      <c r="I34" s="32">
        <v>6</v>
      </c>
      <c r="J34" s="33">
        <v>1021</v>
      </c>
      <c r="K34" s="34">
        <f t="shared" si="0"/>
        <v>170.16666666666666</v>
      </c>
      <c r="L34" s="52"/>
      <c r="M34" s="53"/>
    </row>
    <row r="35" spans="2:13" s="47" customFormat="1" ht="15" customHeight="1">
      <c r="B35" s="29">
        <v>7</v>
      </c>
      <c r="C35" s="30">
        <v>11</v>
      </c>
      <c r="D35" s="31" t="s">
        <v>41</v>
      </c>
      <c r="E35" s="31">
        <v>15</v>
      </c>
      <c r="F35" s="32" t="s">
        <v>48</v>
      </c>
      <c r="G35" s="32" t="s">
        <v>49</v>
      </c>
      <c r="H35" s="32" t="s">
        <v>23</v>
      </c>
      <c r="I35" s="32">
        <v>6</v>
      </c>
      <c r="J35" s="33">
        <v>1007</v>
      </c>
      <c r="K35" s="34">
        <f t="shared" si="0"/>
        <v>167.83333333333334</v>
      </c>
      <c r="L35" s="52"/>
      <c r="M35" s="53"/>
    </row>
    <row r="36" spans="2:13" s="47" customFormat="1" ht="15" customHeight="1">
      <c r="B36" s="29">
        <v>8</v>
      </c>
      <c r="C36" s="30">
        <v>10</v>
      </c>
      <c r="D36" s="31" t="s">
        <v>29</v>
      </c>
      <c r="E36" s="31">
        <v>10</v>
      </c>
      <c r="F36" s="32" t="s">
        <v>52</v>
      </c>
      <c r="G36" s="32" t="s">
        <v>53</v>
      </c>
      <c r="H36" s="32" t="s">
        <v>26</v>
      </c>
      <c r="I36" s="32">
        <v>6</v>
      </c>
      <c r="J36" s="33">
        <v>992</v>
      </c>
      <c r="K36" s="34">
        <f t="shared" si="0"/>
        <v>165.33333333333334</v>
      </c>
      <c r="L36" s="52"/>
      <c r="M36" s="53"/>
    </row>
    <row r="37" spans="2:13" s="47" customFormat="1" ht="15" customHeight="1">
      <c r="B37" s="29">
        <v>9</v>
      </c>
      <c r="C37" s="30">
        <v>9</v>
      </c>
      <c r="D37" s="31" t="s">
        <v>41</v>
      </c>
      <c r="E37" s="31">
        <v>15</v>
      </c>
      <c r="F37" s="32" t="s">
        <v>54</v>
      </c>
      <c r="G37" s="32" t="s">
        <v>55</v>
      </c>
      <c r="H37" s="32" t="s">
        <v>26</v>
      </c>
      <c r="I37" s="32">
        <v>6</v>
      </c>
      <c r="J37" s="33">
        <v>970</v>
      </c>
      <c r="K37" s="34">
        <f t="shared" si="0"/>
        <v>161.66666666666666</v>
      </c>
      <c r="L37" s="52"/>
      <c r="M37" s="53"/>
    </row>
    <row r="38" spans="2:13" s="47" customFormat="1" ht="15" customHeight="1">
      <c r="B38" s="29">
        <v>10</v>
      </c>
      <c r="C38" s="30">
        <v>8</v>
      </c>
      <c r="D38" s="31" t="s">
        <v>29</v>
      </c>
      <c r="E38" s="31">
        <v>10</v>
      </c>
      <c r="F38" s="32" t="s">
        <v>56</v>
      </c>
      <c r="G38" s="32" t="s">
        <v>57</v>
      </c>
      <c r="H38" s="32" t="s">
        <v>26</v>
      </c>
      <c r="I38" s="32">
        <v>6</v>
      </c>
      <c r="J38" s="33">
        <v>965</v>
      </c>
      <c r="K38" s="34">
        <f t="shared" si="0"/>
        <v>160.83333333333334</v>
      </c>
      <c r="L38" s="52"/>
      <c r="M38" s="53"/>
    </row>
    <row r="39" spans="2:13" s="47" customFormat="1" ht="15" customHeight="1">
      <c r="B39" s="29">
        <v>11</v>
      </c>
      <c r="C39" s="30"/>
      <c r="D39" s="31" t="s">
        <v>20</v>
      </c>
      <c r="E39" s="31">
        <v>5</v>
      </c>
      <c r="F39" s="32" t="s">
        <v>58</v>
      </c>
      <c r="G39" s="32" t="s">
        <v>59</v>
      </c>
      <c r="H39" s="32" t="s">
        <v>23</v>
      </c>
      <c r="I39" s="32">
        <v>0</v>
      </c>
      <c r="J39" s="33">
        <v>0</v>
      </c>
      <c r="K39" s="34" t="e">
        <f t="shared" si="0"/>
        <v>#DIV/0!</v>
      </c>
      <c r="L39" s="52"/>
      <c r="M39" s="53"/>
    </row>
    <row r="40" spans="2:13" s="47" customFormat="1" ht="15" customHeight="1">
      <c r="B40" s="54"/>
      <c r="C40" s="54"/>
      <c r="D40" s="55"/>
      <c r="E40" s="55"/>
      <c r="F40" s="56"/>
      <c r="G40" s="56"/>
      <c r="H40" s="56"/>
      <c r="I40" s="56"/>
      <c r="J40" s="57"/>
      <c r="K40" s="58"/>
      <c r="L40" s="52"/>
      <c r="M40" s="53"/>
    </row>
    <row r="41" spans="2:12" s="47" customFormat="1" ht="13.5" customHeight="1">
      <c r="B41" s="59"/>
      <c r="C41" s="59"/>
      <c r="D41" s="60"/>
      <c r="E41" s="60"/>
      <c r="F41" s="60"/>
      <c r="G41" s="60"/>
      <c r="H41" s="60"/>
      <c r="I41" s="60"/>
      <c r="J41" s="61"/>
      <c r="K41" s="62"/>
      <c r="L41" s="52"/>
    </row>
    <row r="42" spans="1:13" s="47" customFormat="1" ht="15" customHeight="1">
      <c r="A42" s="88" t="s">
        <v>1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1:13" s="47" customFormat="1" ht="15" customHeight="1">
      <c r="A43" s="84" t="s">
        <v>60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</row>
    <row r="44" spans="2:12" s="47" customFormat="1" ht="6" customHeight="1">
      <c r="B44" s="59"/>
      <c r="C44" s="59"/>
      <c r="D44" s="60"/>
      <c r="E44" s="60"/>
      <c r="F44" s="60"/>
      <c r="G44" s="60"/>
      <c r="H44" s="60"/>
      <c r="I44" s="60"/>
      <c r="J44" s="61"/>
      <c r="K44" s="62"/>
      <c r="L44" s="52"/>
    </row>
    <row r="45" spans="2:12" s="47" customFormat="1" ht="13.5" customHeight="1">
      <c r="B45" s="85" t="s">
        <v>3</v>
      </c>
      <c r="C45" s="15" t="s">
        <v>4</v>
      </c>
      <c r="D45" s="16" t="s">
        <v>5</v>
      </c>
      <c r="E45" s="86" t="s">
        <v>6</v>
      </c>
      <c r="F45" s="17" t="s">
        <v>7</v>
      </c>
      <c r="G45" s="17" t="s">
        <v>8</v>
      </c>
      <c r="H45" s="17" t="s">
        <v>9</v>
      </c>
      <c r="I45" s="17" t="s">
        <v>10</v>
      </c>
      <c r="J45" s="18" t="s">
        <v>11</v>
      </c>
      <c r="K45" s="87" t="s">
        <v>12</v>
      </c>
      <c r="L45" s="52"/>
    </row>
    <row r="46" spans="2:12" s="47" customFormat="1" ht="13.5" customHeight="1">
      <c r="B46" s="85"/>
      <c r="C46" s="20" t="s">
        <v>13</v>
      </c>
      <c r="D46" s="21" t="s">
        <v>14</v>
      </c>
      <c r="E46" s="86"/>
      <c r="F46" s="22" t="s">
        <v>15</v>
      </c>
      <c r="G46" s="22" t="s">
        <v>16</v>
      </c>
      <c r="H46" s="22" t="s">
        <v>17</v>
      </c>
      <c r="I46" s="22" t="s">
        <v>18</v>
      </c>
      <c r="J46" s="23" t="s">
        <v>19</v>
      </c>
      <c r="K46" s="87"/>
      <c r="L46" s="52"/>
    </row>
    <row r="47" spans="2:13" s="47" customFormat="1" ht="5.25" customHeight="1">
      <c r="B47" s="48"/>
      <c r="C47" s="48"/>
      <c r="D47" s="49"/>
      <c r="E47" s="49"/>
      <c r="F47" s="49"/>
      <c r="G47" s="49"/>
      <c r="H47" s="49"/>
      <c r="I47" s="49"/>
      <c r="J47" s="50"/>
      <c r="K47" s="51"/>
      <c r="L47" s="52"/>
      <c r="M47" s="53"/>
    </row>
    <row r="48" spans="2:13" s="47" customFormat="1" ht="15" customHeight="1">
      <c r="B48" s="29">
        <v>1</v>
      </c>
      <c r="C48" s="30">
        <v>20</v>
      </c>
      <c r="D48" s="31" t="s">
        <v>29</v>
      </c>
      <c r="E48" s="31" t="s">
        <v>61</v>
      </c>
      <c r="F48" s="32" t="s">
        <v>62</v>
      </c>
      <c r="G48" s="32" t="s">
        <v>63</v>
      </c>
      <c r="H48" s="32" t="s">
        <v>26</v>
      </c>
      <c r="I48" s="32">
        <v>6</v>
      </c>
      <c r="J48" s="33">
        <v>1143</v>
      </c>
      <c r="K48" s="34">
        <f>J48/I48</f>
        <v>190.5</v>
      </c>
      <c r="L48" s="52"/>
      <c r="M48" s="53"/>
    </row>
    <row r="49" spans="2:12" s="47" customFormat="1" ht="13.5" customHeight="1">
      <c r="B49" s="29">
        <v>2</v>
      </c>
      <c r="C49" s="30">
        <v>18</v>
      </c>
      <c r="D49" s="31" t="s">
        <v>20</v>
      </c>
      <c r="E49" s="31" t="s">
        <v>64</v>
      </c>
      <c r="F49" s="32" t="s">
        <v>65</v>
      </c>
      <c r="G49" s="32" t="s">
        <v>66</v>
      </c>
      <c r="H49" s="32" t="s">
        <v>26</v>
      </c>
      <c r="I49" s="32">
        <v>6</v>
      </c>
      <c r="J49" s="33">
        <v>1033</v>
      </c>
      <c r="K49" s="34">
        <f>J49/I49</f>
        <v>172.16666666666666</v>
      </c>
      <c r="L49" s="52"/>
    </row>
  </sheetData>
  <sheetProtection password="C73D" sheet="1" objects="1" scenarios="1" selectLockedCells="1" selectUnlockedCells="1"/>
  <mergeCells count="17">
    <mergeCell ref="A7:M7"/>
    <mergeCell ref="A9:M9"/>
    <mergeCell ref="A10:M10"/>
    <mergeCell ref="B11:K11"/>
    <mergeCell ref="B12:B13"/>
    <mergeCell ref="E12:E13"/>
    <mergeCell ref="K12:K13"/>
    <mergeCell ref="A43:M43"/>
    <mergeCell ref="B45:B46"/>
    <mergeCell ref="E45:E46"/>
    <mergeCell ref="K45:K46"/>
    <mergeCell ref="A23:M23"/>
    <mergeCell ref="A24:M24"/>
    <mergeCell ref="B26:B27"/>
    <mergeCell ref="E26:E27"/>
    <mergeCell ref="K26:K27"/>
    <mergeCell ref="A42:M42"/>
  </mergeCells>
  <printOptions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2:IV49"/>
  <sheetViews>
    <sheetView zoomScale="111" zoomScaleNormal="111" zoomScalePageLayoutView="0" workbookViewId="0" topLeftCell="A1">
      <selection activeCell="A1" sqref="A1"/>
    </sheetView>
  </sheetViews>
  <sheetFormatPr defaultColWidth="8.8515625" defaultRowHeight="12.75"/>
  <cols>
    <col min="1" max="1" width="6.7109375" style="1" customWidth="1"/>
    <col min="2" max="2" width="5.7109375" style="2" customWidth="1"/>
    <col min="3" max="3" width="6.8515625" style="2" customWidth="1"/>
    <col min="4" max="5" width="6.7109375" style="2" customWidth="1"/>
    <col min="6" max="6" width="16.7109375" style="2" customWidth="1"/>
    <col min="7" max="7" width="7.7109375" style="2" customWidth="1"/>
    <col min="8" max="8" width="20.7109375" style="2" customWidth="1"/>
    <col min="9" max="9" width="4.7109375" style="2" customWidth="1"/>
    <col min="10" max="10" width="6.7109375" style="3" customWidth="1"/>
    <col min="11" max="11" width="6.7109375" style="4" customWidth="1"/>
    <col min="12" max="12" width="2.7109375" style="5" customWidth="1"/>
    <col min="13" max="13" width="4.7109375" style="1" customWidth="1"/>
    <col min="14" max="254" width="9.140625" style="1" customWidth="1"/>
  </cols>
  <sheetData>
    <row r="1" ht="4.5" customHeight="1"/>
    <row r="2" spans="255:256" s="1" customFormat="1" ht="12.75">
      <c r="IU2"/>
      <c r="IV2"/>
    </row>
    <row r="3" spans="255:256" s="1" customFormat="1" ht="12.75">
      <c r="IU3"/>
      <c r="IV3"/>
    </row>
    <row r="4" spans="255:256" s="1" customFormat="1" ht="12.75">
      <c r="IU4"/>
      <c r="IV4"/>
    </row>
    <row r="5" spans="255:256" s="1" customFormat="1" ht="12.75">
      <c r="IU5"/>
      <c r="IV5"/>
    </row>
    <row r="7" spans="1:14" s="7" customFormat="1" ht="19.5" customHeight="1">
      <c r="A7" s="89" t="s">
        <v>0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6"/>
    </row>
    <row r="8" spans="10:12" s="2" customFormat="1" ht="9.75" customHeight="1">
      <c r="J8" s="3"/>
      <c r="K8" s="4"/>
      <c r="L8" s="8"/>
    </row>
    <row r="9" spans="1:14" s="11" customFormat="1" ht="15" customHeight="1">
      <c r="A9" s="88" t="s">
        <v>67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10"/>
    </row>
    <row r="10" spans="1:13" s="11" customFormat="1" ht="15" customHeight="1">
      <c r="A10" s="84" t="s">
        <v>2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2:12" s="11" customFormat="1" ht="12.75" customHeight="1"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13"/>
    </row>
    <row r="12" spans="2:12" s="14" customFormat="1" ht="13.5" customHeight="1">
      <c r="B12" s="85" t="s">
        <v>3</v>
      </c>
      <c r="C12" s="15" t="s">
        <v>4</v>
      </c>
      <c r="D12" s="16" t="s">
        <v>5</v>
      </c>
      <c r="E12" s="86" t="s">
        <v>6</v>
      </c>
      <c r="F12" s="17" t="s">
        <v>7</v>
      </c>
      <c r="G12" s="17" t="s">
        <v>8</v>
      </c>
      <c r="H12" s="17" t="s">
        <v>9</v>
      </c>
      <c r="I12" s="17" t="s">
        <v>10</v>
      </c>
      <c r="J12" s="18" t="s">
        <v>11</v>
      </c>
      <c r="K12" s="87" t="s">
        <v>12</v>
      </c>
      <c r="L12" s="19"/>
    </row>
    <row r="13" spans="2:12" s="14" customFormat="1" ht="13.5" customHeight="1">
      <c r="B13" s="85"/>
      <c r="C13" s="20" t="s">
        <v>68</v>
      </c>
      <c r="D13" s="21" t="s">
        <v>14</v>
      </c>
      <c r="E13" s="86"/>
      <c r="F13" s="22" t="s">
        <v>15</v>
      </c>
      <c r="G13" s="22" t="s">
        <v>16</v>
      </c>
      <c r="H13" s="22" t="s">
        <v>17</v>
      </c>
      <c r="I13" s="22" t="s">
        <v>18</v>
      </c>
      <c r="J13" s="23" t="s">
        <v>19</v>
      </c>
      <c r="K13" s="87"/>
      <c r="L13" s="19"/>
    </row>
    <row r="14" spans="2:12" s="14" customFormat="1" ht="6" customHeight="1">
      <c r="B14" s="24"/>
      <c r="C14" s="24"/>
      <c r="D14" s="24"/>
      <c r="E14" s="24"/>
      <c r="F14" s="25"/>
      <c r="G14" s="25"/>
      <c r="H14" s="25"/>
      <c r="I14" s="25"/>
      <c r="J14" s="26"/>
      <c r="K14" s="27"/>
      <c r="L14" s="19"/>
    </row>
    <row r="15" spans="1:132" s="37" customFormat="1" ht="15" customHeight="1" thickBot="1" thickTop="1">
      <c r="A15" s="28"/>
      <c r="B15" s="29">
        <v>1</v>
      </c>
      <c r="C15" s="30">
        <v>25</v>
      </c>
      <c r="D15" s="31" t="s">
        <v>20</v>
      </c>
      <c r="E15" s="31">
        <v>5</v>
      </c>
      <c r="F15" s="32" t="s">
        <v>21</v>
      </c>
      <c r="G15" s="32" t="s">
        <v>22</v>
      </c>
      <c r="H15" s="32" t="s">
        <v>23</v>
      </c>
      <c r="I15" s="32">
        <v>6</v>
      </c>
      <c r="J15" s="33">
        <v>1183</v>
      </c>
      <c r="K15" s="34">
        <f>J15/I15</f>
        <v>197.16666666666666</v>
      </c>
      <c r="L15" s="35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</row>
    <row r="16" spans="1:132" s="37" customFormat="1" ht="15" customHeight="1" thickBot="1" thickTop="1">
      <c r="A16" s="28"/>
      <c r="B16" s="29">
        <v>2</v>
      </c>
      <c r="C16" s="30">
        <v>22</v>
      </c>
      <c r="D16" s="31" t="s">
        <v>20</v>
      </c>
      <c r="E16" s="31">
        <v>5</v>
      </c>
      <c r="F16" s="32" t="s">
        <v>27</v>
      </c>
      <c r="G16" s="32" t="s">
        <v>28</v>
      </c>
      <c r="H16" s="32" t="s">
        <v>26</v>
      </c>
      <c r="I16" s="32">
        <v>6</v>
      </c>
      <c r="J16" s="33">
        <v>1173</v>
      </c>
      <c r="K16" s="34">
        <f>J16/I16</f>
        <v>195.5</v>
      </c>
      <c r="L16" s="35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</row>
    <row r="17" spans="1:12" s="40" customFormat="1" ht="15" customHeight="1" thickBot="1" thickTop="1">
      <c r="A17" s="38"/>
      <c r="B17" s="29">
        <v>3</v>
      </c>
      <c r="C17" s="30">
        <v>20</v>
      </c>
      <c r="D17" s="31" t="s">
        <v>20</v>
      </c>
      <c r="E17" s="31">
        <v>5</v>
      </c>
      <c r="F17" s="32" t="s">
        <v>24</v>
      </c>
      <c r="G17" s="32" t="s">
        <v>25</v>
      </c>
      <c r="H17" s="32" t="s">
        <v>26</v>
      </c>
      <c r="I17" s="32">
        <v>6</v>
      </c>
      <c r="J17" s="33">
        <v>1152</v>
      </c>
      <c r="K17" s="34">
        <f>J17/I17</f>
        <v>192</v>
      </c>
      <c r="L17" s="39"/>
    </row>
    <row r="18" spans="1:12" s="40" customFormat="1" ht="15" customHeight="1" thickBot="1" thickTop="1">
      <c r="A18" s="38"/>
      <c r="B18" s="29">
        <v>4</v>
      </c>
      <c r="C18" s="30">
        <v>18</v>
      </c>
      <c r="D18" s="31" t="s">
        <v>29</v>
      </c>
      <c r="E18" s="31">
        <v>10</v>
      </c>
      <c r="F18" s="32" t="s">
        <v>33</v>
      </c>
      <c r="G18" s="32" t="s">
        <v>34</v>
      </c>
      <c r="H18" s="32" t="s">
        <v>23</v>
      </c>
      <c r="I18" s="32">
        <v>6</v>
      </c>
      <c r="J18" s="33">
        <v>1050</v>
      </c>
      <c r="K18" s="34">
        <f>J18/I18</f>
        <v>175</v>
      </c>
      <c r="L18" s="39"/>
    </row>
    <row r="19" spans="1:12" s="40" customFormat="1" ht="15" customHeight="1" thickBot="1" thickTop="1">
      <c r="A19" s="38"/>
      <c r="B19" s="29">
        <v>5</v>
      </c>
      <c r="C19" s="41">
        <v>16</v>
      </c>
      <c r="D19" s="31" t="s">
        <v>29</v>
      </c>
      <c r="E19" s="31">
        <v>10</v>
      </c>
      <c r="F19" s="32" t="s">
        <v>30</v>
      </c>
      <c r="G19" s="32" t="s">
        <v>31</v>
      </c>
      <c r="H19" s="32" t="s">
        <v>23</v>
      </c>
      <c r="I19" s="32">
        <v>6</v>
      </c>
      <c r="J19" s="33">
        <v>1047</v>
      </c>
      <c r="K19" s="34">
        <f>J19/I19</f>
        <v>174.5</v>
      </c>
      <c r="L19" s="39"/>
    </row>
    <row r="20" spans="1:12" s="40" customFormat="1" ht="15" customHeight="1" thickTop="1">
      <c r="A20" s="38"/>
      <c r="B20" s="42"/>
      <c r="C20" s="42"/>
      <c r="D20" s="43"/>
      <c r="E20" s="43"/>
      <c r="F20" s="44"/>
      <c r="G20" s="44"/>
      <c r="H20" s="44"/>
      <c r="I20" s="44"/>
      <c r="J20" s="45"/>
      <c r="K20" s="46"/>
      <c r="L20" s="39"/>
    </row>
    <row r="21" spans="2:12" s="47" customFormat="1" ht="13.5" customHeight="1">
      <c r="B21" s="48"/>
      <c r="C21" s="48"/>
      <c r="L21" s="52"/>
    </row>
    <row r="22" spans="2:12" s="47" customFormat="1" ht="13.5" customHeight="1">
      <c r="B22" s="48"/>
      <c r="C22" s="48"/>
      <c r="D22" s="49"/>
      <c r="E22" s="49"/>
      <c r="F22" s="49"/>
      <c r="G22" s="49"/>
      <c r="H22" s="49"/>
      <c r="I22" s="49"/>
      <c r="J22" s="50"/>
      <c r="K22" s="51"/>
      <c r="L22" s="52"/>
    </row>
    <row r="23" spans="1:13" s="47" customFormat="1" ht="15" customHeight="1">
      <c r="A23" s="88" t="s">
        <v>67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1:13" s="47" customFormat="1" ht="15" customHeight="1">
      <c r="A24" s="84" t="s">
        <v>35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2:12" s="47" customFormat="1" ht="13.5" customHeight="1">
      <c r="B25" s="48"/>
      <c r="C25" s="48"/>
      <c r="D25" s="49"/>
      <c r="E25" s="49"/>
      <c r="F25" s="49"/>
      <c r="G25" s="49"/>
      <c r="H25" s="49"/>
      <c r="I25" s="49"/>
      <c r="J25" s="50"/>
      <c r="K25" s="51"/>
      <c r="L25" s="52"/>
    </row>
    <row r="26" spans="2:12" s="47" customFormat="1" ht="13.5" customHeight="1">
      <c r="B26" s="85" t="s">
        <v>3</v>
      </c>
      <c r="C26" s="15" t="s">
        <v>4</v>
      </c>
      <c r="D26" s="16" t="s">
        <v>5</v>
      </c>
      <c r="E26" s="86" t="s">
        <v>6</v>
      </c>
      <c r="F26" s="17" t="s">
        <v>7</v>
      </c>
      <c r="G26" s="17" t="s">
        <v>8</v>
      </c>
      <c r="H26" s="17" t="s">
        <v>9</v>
      </c>
      <c r="I26" s="17" t="s">
        <v>10</v>
      </c>
      <c r="J26" s="18" t="s">
        <v>11</v>
      </c>
      <c r="K26" s="87" t="s">
        <v>12</v>
      </c>
      <c r="L26" s="52"/>
    </row>
    <row r="27" spans="2:12" s="47" customFormat="1" ht="13.5" customHeight="1">
      <c r="B27" s="85"/>
      <c r="C27" s="20" t="s">
        <v>68</v>
      </c>
      <c r="D27" s="21" t="s">
        <v>14</v>
      </c>
      <c r="E27" s="86"/>
      <c r="F27" s="22" t="s">
        <v>15</v>
      </c>
      <c r="G27" s="22" t="s">
        <v>16</v>
      </c>
      <c r="H27" s="22" t="s">
        <v>17</v>
      </c>
      <c r="I27" s="22" t="s">
        <v>18</v>
      </c>
      <c r="J27" s="23" t="s">
        <v>19</v>
      </c>
      <c r="K27" s="87"/>
      <c r="L27" s="52"/>
    </row>
    <row r="28" spans="2:12" s="47" customFormat="1" ht="5.25" customHeight="1" thickBot="1">
      <c r="B28" s="48"/>
      <c r="C28" s="48"/>
      <c r="D28" s="49"/>
      <c r="E28" s="49"/>
      <c r="F28" s="49"/>
      <c r="G28" s="49"/>
      <c r="H28" s="49"/>
      <c r="I28" s="49"/>
      <c r="J28" s="50"/>
      <c r="K28" s="51"/>
      <c r="L28" s="52"/>
    </row>
    <row r="29" spans="1:13" s="47" customFormat="1" ht="15" customHeight="1" thickBot="1" thickTop="1">
      <c r="A29"/>
      <c r="B29" s="29">
        <v>1</v>
      </c>
      <c r="C29" s="30">
        <v>25</v>
      </c>
      <c r="D29" s="31" t="s">
        <v>29</v>
      </c>
      <c r="E29" s="31">
        <v>10</v>
      </c>
      <c r="F29" s="32" t="s">
        <v>46</v>
      </c>
      <c r="G29" s="32" t="s">
        <v>47</v>
      </c>
      <c r="H29" s="32" t="s">
        <v>26</v>
      </c>
      <c r="I29" s="32">
        <v>6</v>
      </c>
      <c r="J29" s="33">
        <v>1168</v>
      </c>
      <c r="K29" s="34">
        <f>J29/I29</f>
        <v>194.66666666666666</v>
      </c>
      <c r="L29" s="52"/>
      <c r="M29" s="53"/>
    </row>
    <row r="30" spans="2:13" s="47" customFormat="1" ht="15" customHeight="1" thickBot="1" thickTop="1">
      <c r="B30" s="29">
        <v>2</v>
      </c>
      <c r="C30" s="30">
        <v>22</v>
      </c>
      <c r="D30" s="31" t="s">
        <v>41</v>
      </c>
      <c r="E30" s="31">
        <v>15</v>
      </c>
      <c r="F30" s="32" t="s">
        <v>42</v>
      </c>
      <c r="G30" s="32" t="s">
        <v>43</v>
      </c>
      <c r="H30" s="32" t="s">
        <v>23</v>
      </c>
      <c r="I30" s="32">
        <v>6</v>
      </c>
      <c r="J30" s="33">
        <v>1146</v>
      </c>
      <c r="K30" s="34">
        <f>J30/I30</f>
        <v>191</v>
      </c>
      <c r="L30" s="52"/>
      <c r="M30" s="53"/>
    </row>
    <row r="31" spans="2:13" s="47" customFormat="1" ht="15" customHeight="1" thickBot="1" thickTop="1">
      <c r="B31" s="29">
        <v>3</v>
      </c>
      <c r="C31" s="30">
        <v>20</v>
      </c>
      <c r="D31" s="31" t="s">
        <v>36</v>
      </c>
      <c r="E31" s="31">
        <v>0</v>
      </c>
      <c r="F31" s="32" t="s">
        <v>37</v>
      </c>
      <c r="G31" s="32" t="s">
        <v>38</v>
      </c>
      <c r="H31" s="32" t="s">
        <v>23</v>
      </c>
      <c r="I31" s="32">
        <v>6</v>
      </c>
      <c r="J31" s="33">
        <v>1101</v>
      </c>
      <c r="K31" s="34">
        <f>J31/I31</f>
        <v>183.5</v>
      </c>
      <c r="L31" s="52"/>
      <c r="M31" s="53"/>
    </row>
    <row r="32" spans="2:13" s="47" customFormat="1" ht="15" customHeight="1" thickBot="1" thickTop="1">
      <c r="B32" s="29">
        <v>4</v>
      </c>
      <c r="C32" s="30">
        <v>18</v>
      </c>
      <c r="D32" s="31" t="s">
        <v>20</v>
      </c>
      <c r="E32" s="31">
        <v>5</v>
      </c>
      <c r="F32" s="32" t="s">
        <v>44</v>
      </c>
      <c r="G32" s="32" t="s">
        <v>45</v>
      </c>
      <c r="H32" s="32" t="s">
        <v>26</v>
      </c>
      <c r="I32" s="32">
        <v>6</v>
      </c>
      <c r="J32" s="33">
        <v>1068</v>
      </c>
      <c r="K32" s="34">
        <f>J32/I32</f>
        <v>178</v>
      </c>
      <c r="L32" s="52"/>
      <c r="M32" s="53"/>
    </row>
    <row r="33" spans="2:13" s="47" customFormat="1" ht="15" customHeight="1" thickBot="1" thickTop="1">
      <c r="B33" s="29">
        <v>5</v>
      </c>
      <c r="C33" s="30">
        <v>16</v>
      </c>
      <c r="D33" s="31" t="s">
        <v>20</v>
      </c>
      <c r="E33" s="31">
        <v>5</v>
      </c>
      <c r="F33" s="32" t="s">
        <v>39</v>
      </c>
      <c r="G33" s="32" t="s">
        <v>40</v>
      </c>
      <c r="H33" s="32" t="s">
        <v>26</v>
      </c>
      <c r="I33" s="32">
        <v>6</v>
      </c>
      <c r="J33" s="33">
        <v>1061</v>
      </c>
      <c r="K33" s="34">
        <f>J33/I33</f>
        <v>176.83333333333334</v>
      </c>
      <c r="L33" s="52"/>
      <c r="M33" s="53"/>
    </row>
    <row r="34" spans="2:13" s="47" customFormat="1" ht="15" customHeight="1" thickBot="1" thickTop="1">
      <c r="B34" s="29">
        <v>6</v>
      </c>
      <c r="C34" s="30">
        <v>14</v>
      </c>
      <c r="D34" s="31" t="s">
        <v>29</v>
      </c>
      <c r="E34" s="31">
        <v>10</v>
      </c>
      <c r="F34" s="32" t="s">
        <v>56</v>
      </c>
      <c r="G34" s="32" t="s">
        <v>57</v>
      </c>
      <c r="H34" s="32" t="s">
        <v>26</v>
      </c>
      <c r="I34" s="32">
        <v>6</v>
      </c>
      <c r="J34" s="33">
        <v>1055</v>
      </c>
      <c r="K34" s="34">
        <f>J34/I34</f>
        <v>175.83333333333334</v>
      </c>
      <c r="L34" s="52"/>
      <c r="M34" s="53"/>
    </row>
    <row r="35" spans="2:13" s="47" customFormat="1" ht="15" customHeight="1" thickBot="1" thickTop="1">
      <c r="B35" s="29">
        <v>7</v>
      </c>
      <c r="C35" s="30">
        <v>13</v>
      </c>
      <c r="D35" s="31" t="s">
        <v>41</v>
      </c>
      <c r="E35" s="31">
        <v>15</v>
      </c>
      <c r="F35" s="32" t="s">
        <v>48</v>
      </c>
      <c r="G35" s="32" t="s">
        <v>49</v>
      </c>
      <c r="H35" s="32" t="s">
        <v>23</v>
      </c>
      <c r="I35" s="32">
        <v>6</v>
      </c>
      <c r="J35" s="33">
        <v>1054</v>
      </c>
      <c r="K35" s="34">
        <f>J35/I35</f>
        <v>175.66666666666666</v>
      </c>
      <c r="L35" s="52"/>
      <c r="M35" s="53"/>
    </row>
    <row r="36" spans="2:13" s="47" customFormat="1" ht="15" customHeight="1" thickBot="1" thickTop="1">
      <c r="B36" s="29">
        <v>8</v>
      </c>
      <c r="C36" s="30"/>
      <c r="D36" s="31" t="s">
        <v>29</v>
      </c>
      <c r="E36" s="31">
        <v>10</v>
      </c>
      <c r="F36" s="32" t="s">
        <v>52</v>
      </c>
      <c r="G36" s="32" t="s">
        <v>53</v>
      </c>
      <c r="H36" s="32" t="s">
        <v>26</v>
      </c>
      <c r="I36" s="32">
        <v>0</v>
      </c>
      <c r="J36" s="33"/>
      <c r="K36" s="34"/>
      <c r="L36" s="52"/>
      <c r="M36" s="53"/>
    </row>
    <row r="37" spans="2:13" s="47" customFormat="1" ht="15" customHeight="1" thickBot="1" thickTop="1">
      <c r="B37" s="29">
        <v>9</v>
      </c>
      <c r="C37" s="30"/>
      <c r="D37" s="31" t="s">
        <v>41</v>
      </c>
      <c r="E37" s="31">
        <v>15</v>
      </c>
      <c r="F37" s="32" t="s">
        <v>54</v>
      </c>
      <c r="G37" s="32" t="s">
        <v>55</v>
      </c>
      <c r="H37" s="32" t="s">
        <v>26</v>
      </c>
      <c r="I37" s="32">
        <v>0</v>
      </c>
      <c r="J37" s="33"/>
      <c r="K37" s="34"/>
      <c r="L37" s="52"/>
      <c r="M37" s="53"/>
    </row>
    <row r="38" spans="2:13" s="47" customFormat="1" ht="15" customHeight="1" thickBot="1" thickTop="1">
      <c r="B38" s="29">
        <v>10</v>
      </c>
      <c r="C38" s="30"/>
      <c r="D38" s="31" t="s">
        <v>41</v>
      </c>
      <c r="E38" s="31">
        <v>15</v>
      </c>
      <c r="F38" s="32" t="s">
        <v>50</v>
      </c>
      <c r="G38" s="32" t="s">
        <v>51</v>
      </c>
      <c r="H38" s="32" t="s">
        <v>26</v>
      </c>
      <c r="I38" s="32">
        <v>0</v>
      </c>
      <c r="J38" s="33"/>
      <c r="K38" s="34"/>
      <c r="L38" s="52"/>
      <c r="M38" s="53"/>
    </row>
    <row r="39" spans="2:13" s="47" customFormat="1" ht="15" customHeight="1" thickBot="1" thickTop="1">
      <c r="B39" s="29">
        <v>11</v>
      </c>
      <c r="C39" s="30"/>
      <c r="D39" s="31" t="s">
        <v>20</v>
      </c>
      <c r="E39" s="31">
        <v>5</v>
      </c>
      <c r="F39" s="32" t="s">
        <v>58</v>
      </c>
      <c r="G39" s="32" t="s">
        <v>59</v>
      </c>
      <c r="H39" s="32" t="s">
        <v>23</v>
      </c>
      <c r="I39" s="32">
        <v>0</v>
      </c>
      <c r="J39" s="33"/>
      <c r="K39" s="34"/>
      <c r="L39" s="52"/>
      <c r="M39" s="53"/>
    </row>
    <row r="40" spans="2:13" s="47" customFormat="1" ht="15" customHeight="1" thickTop="1">
      <c r="B40" s="54"/>
      <c r="C40" s="54"/>
      <c r="D40" s="55"/>
      <c r="E40" s="55"/>
      <c r="F40" s="56"/>
      <c r="G40" s="56"/>
      <c r="H40" s="56"/>
      <c r="I40" s="56"/>
      <c r="J40" s="57"/>
      <c r="K40" s="58"/>
      <c r="L40" s="52"/>
      <c r="M40" s="53"/>
    </row>
    <row r="41" spans="2:12" s="47" customFormat="1" ht="13.5" customHeight="1">
      <c r="B41" s="59"/>
      <c r="C41" s="59"/>
      <c r="L41" s="52"/>
    </row>
    <row r="42" spans="1:13" s="47" customFormat="1" ht="15" customHeight="1">
      <c r="A42" s="88" t="s">
        <v>67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1:13" s="47" customFormat="1" ht="15" customHeight="1">
      <c r="A43" s="84" t="s">
        <v>60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</row>
    <row r="44" spans="2:12" s="47" customFormat="1" ht="6" customHeight="1">
      <c r="B44" s="59"/>
      <c r="C44" s="59"/>
      <c r="D44" s="60"/>
      <c r="E44" s="60"/>
      <c r="F44" s="60"/>
      <c r="G44" s="60"/>
      <c r="H44" s="60"/>
      <c r="I44" s="60"/>
      <c r="J44" s="61"/>
      <c r="K44" s="62"/>
      <c r="L44" s="52"/>
    </row>
    <row r="45" spans="2:12" s="47" customFormat="1" ht="13.5" customHeight="1">
      <c r="B45" s="85" t="s">
        <v>3</v>
      </c>
      <c r="C45" s="15" t="s">
        <v>4</v>
      </c>
      <c r="D45" s="16" t="s">
        <v>5</v>
      </c>
      <c r="E45" s="86" t="s">
        <v>6</v>
      </c>
      <c r="F45" s="17" t="s">
        <v>7</v>
      </c>
      <c r="G45" s="17" t="s">
        <v>8</v>
      </c>
      <c r="H45" s="17" t="s">
        <v>9</v>
      </c>
      <c r="I45" s="17" t="s">
        <v>10</v>
      </c>
      <c r="J45" s="18" t="s">
        <v>11</v>
      </c>
      <c r="K45" s="87" t="s">
        <v>12</v>
      </c>
      <c r="L45" s="52"/>
    </row>
    <row r="46" spans="2:12" s="47" customFormat="1" ht="13.5" customHeight="1">
      <c r="B46" s="85"/>
      <c r="C46" s="20" t="s">
        <v>68</v>
      </c>
      <c r="D46" s="21" t="s">
        <v>14</v>
      </c>
      <c r="E46" s="86"/>
      <c r="F46" s="22" t="s">
        <v>15</v>
      </c>
      <c r="G46" s="22" t="s">
        <v>16</v>
      </c>
      <c r="H46" s="22" t="s">
        <v>17</v>
      </c>
      <c r="I46" s="22" t="s">
        <v>18</v>
      </c>
      <c r="J46" s="23" t="s">
        <v>19</v>
      </c>
      <c r="K46" s="87"/>
      <c r="L46" s="52"/>
    </row>
    <row r="47" spans="2:13" s="47" customFormat="1" ht="5.25" customHeight="1">
      <c r="B47" s="48"/>
      <c r="C47" s="48"/>
      <c r="D47" s="49"/>
      <c r="E47" s="49"/>
      <c r="F47" s="49"/>
      <c r="G47" s="49"/>
      <c r="H47" s="49"/>
      <c r="I47" s="49"/>
      <c r="J47" s="50"/>
      <c r="K47" s="51"/>
      <c r="L47" s="52"/>
      <c r="M47" s="53"/>
    </row>
    <row r="48" spans="2:13" s="47" customFormat="1" ht="15" customHeight="1">
      <c r="B48" s="29">
        <v>1</v>
      </c>
      <c r="C48" s="30">
        <v>25</v>
      </c>
      <c r="D48" s="31" t="s">
        <v>29</v>
      </c>
      <c r="E48" s="31" t="s">
        <v>61</v>
      </c>
      <c r="F48" s="32" t="s">
        <v>62</v>
      </c>
      <c r="G48" s="32" t="s">
        <v>63</v>
      </c>
      <c r="H48" s="32" t="s">
        <v>26</v>
      </c>
      <c r="I48" s="32">
        <v>6</v>
      </c>
      <c r="J48" s="33">
        <v>1135</v>
      </c>
      <c r="K48" s="34">
        <f>J48/I48</f>
        <v>189.16666666666666</v>
      </c>
      <c r="L48" s="52"/>
      <c r="M48" s="53"/>
    </row>
    <row r="49" spans="2:12" s="47" customFormat="1" ht="13.5" customHeight="1">
      <c r="B49" s="29">
        <v>2</v>
      </c>
      <c r="C49" s="30">
        <v>0</v>
      </c>
      <c r="D49" s="31" t="s">
        <v>20</v>
      </c>
      <c r="E49" s="31" t="s">
        <v>64</v>
      </c>
      <c r="F49" s="32" t="s">
        <v>65</v>
      </c>
      <c r="G49" s="32" t="s">
        <v>66</v>
      </c>
      <c r="H49" s="32" t="s">
        <v>26</v>
      </c>
      <c r="I49" s="32">
        <v>0</v>
      </c>
      <c r="J49" s="33"/>
      <c r="K49" s="34"/>
      <c r="L49" s="52"/>
    </row>
  </sheetData>
  <sheetProtection password="C73D" sheet="1" scenarios="1" selectLockedCells="1" selectUnlockedCells="1"/>
  <mergeCells count="17">
    <mergeCell ref="A7:M7"/>
    <mergeCell ref="A9:M9"/>
    <mergeCell ref="A10:M10"/>
    <mergeCell ref="B11:K11"/>
    <mergeCell ref="B12:B13"/>
    <mergeCell ref="E12:E13"/>
    <mergeCell ref="K12:K13"/>
    <mergeCell ref="A43:M43"/>
    <mergeCell ref="B45:B46"/>
    <mergeCell ref="E45:E46"/>
    <mergeCell ref="K45:K46"/>
    <mergeCell ref="A23:M23"/>
    <mergeCell ref="A24:M24"/>
    <mergeCell ref="B26:B27"/>
    <mergeCell ref="E26:E27"/>
    <mergeCell ref="K26:K27"/>
    <mergeCell ref="A42:M42"/>
  </mergeCells>
  <printOptions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2:IV49"/>
  <sheetViews>
    <sheetView zoomScale="92" zoomScaleNormal="92" zoomScalePageLayoutView="0" workbookViewId="0" topLeftCell="A1">
      <selection activeCell="Q50" sqref="Q50"/>
    </sheetView>
  </sheetViews>
  <sheetFormatPr defaultColWidth="8.8515625" defaultRowHeight="12.75"/>
  <cols>
    <col min="1" max="1" width="6.7109375" style="1" customWidth="1"/>
    <col min="2" max="3" width="5.7109375" style="2" customWidth="1"/>
    <col min="4" max="5" width="6.7109375" style="2" customWidth="1"/>
    <col min="6" max="6" width="16.7109375" style="2" customWidth="1"/>
    <col min="7" max="7" width="7.7109375" style="2" customWidth="1"/>
    <col min="8" max="8" width="20.7109375" style="2" customWidth="1"/>
    <col min="9" max="9" width="4.7109375" style="2" customWidth="1"/>
    <col min="10" max="10" width="6.7109375" style="3" customWidth="1"/>
    <col min="11" max="11" width="6.7109375" style="4" customWidth="1"/>
    <col min="12" max="12" width="2.7109375" style="5" customWidth="1"/>
    <col min="13" max="13" width="4.7109375" style="1" customWidth="1"/>
    <col min="14" max="254" width="9.140625" style="1" customWidth="1"/>
  </cols>
  <sheetData>
    <row r="1" ht="4.5" customHeight="1"/>
    <row r="2" spans="255:256" s="1" customFormat="1" ht="12.75">
      <c r="IU2"/>
      <c r="IV2"/>
    </row>
    <row r="3" spans="255:256" s="1" customFormat="1" ht="12.75">
      <c r="IU3"/>
      <c r="IV3"/>
    </row>
    <row r="4" spans="255:256" s="1" customFormat="1" ht="12.75">
      <c r="IU4"/>
      <c r="IV4"/>
    </row>
    <row r="5" spans="255:256" s="1" customFormat="1" ht="12.75">
      <c r="IU5"/>
      <c r="IV5"/>
    </row>
    <row r="7" spans="1:14" s="7" customFormat="1" ht="19.5" customHeight="1">
      <c r="A7" s="89" t="s">
        <v>0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6"/>
    </row>
    <row r="8" spans="10:12" s="2" customFormat="1" ht="9.75" customHeight="1">
      <c r="J8" s="3"/>
      <c r="K8" s="4"/>
      <c r="L8" s="8"/>
    </row>
    <row r="9" spans="1:14" s="11" customFormat="1" ht="15" customHeight="1">
      <c r="A9" s="88" t="s">
        <v>69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10"/>
    </row>
    <row r="10" spans="1:13" s="11" customFormat="1" ht="15" customHeight="1">
      <c r="A10" s="84" t="s">
        <v>2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2:12" s="11" customFormat="1" ht="12.75" customHeight="1"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13"/>
    </row>
    <row r="12" spans="2:12" s="14" customFormat="1" ht="13.5" customHeight="1">
      <c r="B12" s="85" t="s">
        <v>3</v>
      </c>
      <c r="C12" s="15" t="s">
        <v>4</v>
      </c>
      <c r="D12" s="16" t="s">
        <v>5</v>
      </c>
      <c r="E12" s="86" t="s">
        <v>6</v>
      </c>
      <c r="F12" s="17" t="s">
        <v>7</v>
      </c>
      <c r="G12" s="17" t="s">
        <v>8</v>
      </c>
      <c r="H12" s="17" t="s">
        <v>9</v>
      </c>
      <c r="I12" s="17" t="s">
        <v>10</v>
      </c>
      <c r="J12" s="18" t="s">
        <v>11</v>
      </c>
      <c r="K12" s="87" t="s">
        <v>12</v>
      </c>
      <c r="L12" s="19"/>
    </row>
    <row r="13" spans="2:12" s="14" customFormat="1" ht="13.5" customHeight="1">
      <c r="B13" s="85"/>
      <c r="C13" s="20" t="s">
        <v>70</v>
      </c>
      <c r="D13" s="21" t="s">
        <v>14</v>
      </c>
      <c r="E13" s="86"/>
      <c r="F13" s="22" t="s">
        <v>15</v>
      </c>
      <c r="G13" s="22" t="s">
        <v>16</v>
      </c>
      <c r="H13" s="22" t="s">
        <v>17</v>
      </c>
      <c r="I13" s="22" t="s">
        <v>18</v>
      </c>
      <c r="J13" s="23" t="s">
        <v>19</v>
      </c>
      <c r="K13" s="87"/>
      <c r="L13" s="19"/>
    </row>
    <row r="14" spans="2:12" s="14" customFormat="1" ht="6" customHeight="1">
      <c r="B14" s="24"/>
      <c r="C14" s="24"/>
      <c r="D14" s="24"/>
      <c r="E14" s="24"/>
      <c r="F14" s="25"/>
      <c r="G14" s="25"/>
      <c r="H14" s="25"/>
      <c r="I14" s="25"/>
      <c r="J14" s="26"/>
      <c r="K14" s="27"/>
      <c r="L14" s="19"/>
    </row>
    <row r="15" spans="1:132" s="37" customFormat="1" ht="15" customHeight="1">
      <c r="A15" s="28"/>
      <c r="B15" s="29">
        <v>1</v>
      </c>
      <c r="C15" s="30"/>
      <c r="D15" s="31" t="s">
        <v>41</v>
      </c>
      <c r="E15" s="31">
        <v>15</v>
      </c>
      <c r="F15" s="32" t="s">
        <v>33</v>
      </c>
      <c r="G15" s="32" t="s">
        <v>34</v>
      </c>
      <c r="H15" s="32" t="s">
        <v>23</v>
      </c>
      <c r="I15" s="32">
        <v>9</v>
      </c>
      <c r="J15" s="33"/>
      <c r="K15" s="34">
        <f>J15/I15</f>
        <v>0</v>
      </c>
      <c r="L15" s="35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</row>
    <row r="16" spans="1:132" s="37" customFormat="1" ht="15" customHeight="1">
      <c r="A16" s="28"/>
      <c r="B16" s="29">
        <v>2</v>
      </c>
      <c r="C16" s="30"/>
      <c r="D16" s="31" t="s">
        <v>20</v>
      </c>
      <c r="E16" s="31">
        <v>5</v>
      </c>
      <c r="F16" s="32" t="s">
        <v>21</v>
      </c>
      <c r="G16" s="32" t="s">
        <v>22</v>
      </c>
      <c r="H16" s="32" t="s">
        <v>23</v>
      </c>
      <c r="I16" s="32">
        <v>9</v>
      </c>
      <c r="J16" s="33"/>
      <c r="K16" s="34">
        <f>J16/I16</f>
        <v>0</v>
      </c>
      <c r="L16" s="35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</row>
    <row r="17" spans="1:12" s="40" customFormat="1" ht="15" customHeight="1">
      <c r="A17" s="38"/>
      <c r="B17" s="29">
        <v>3</v>
      </c>
      <c r="C17" s="30"/>
      <c r="D17" s="31" t="s">
        <v>29</v>
      </c>
      <c r="E17" s="31">
        <v>10</v>
      </c>
      <c r="F17" s="32" t="s">
        <v>30</v>
      </c>
      <c r="G17" s="32" t="s">
        <v>31</v>
      </c>
      <c r="H17" s="32" t="s">
        <v>23</v>
      </c>
      <c r="I17" s="32">
        <v>9</v>
      </c>
      <c r="J17" s="33"/>
      <c r="K17" s="34">
        <f>J17/I17</f>
        <v>0</v>
      </c>
      <c r="L17" s="39"/>
    </row>
    <row r="18" spans="1:12" s="40" customFormat="1" ht="15" customHeight="1">
      <c r="A18" s="38"/>
      <c r="B18" s="29">
        <v>4</v>
      </c>
      <c r="C18" s="30"/>
      <c r="D18" s="31" t="s">
        <v>36</v>
      </c>
      <c r="E18" s="31">
        <v>0</v>
      </c>
      <c r="F18" s="32" t="s">
        <v>37</v>
      </c>
      <c r="G18" s="32" t="s">
        <v>38</v>
      </c>
      <c r="H18" s="32" t="s">
        <v>23</v>
      </c>
      <c r="I18" s="32">
        <v>9</v>
      </c>
      <c r="J18" s="33"/>
      <c r="K18" s="34">
        <f>J18/I18</f>
        <v>0</v>
      </c>
      <c r="L18" s="39"/>
    </row>
    <row r="19" spans="1:12" s="40" customFormat="1" ht="15" customHeight="1">
      <c r="A19" s="38"/>
      <c r="B19" s="29">
        <v>5</v>
      </c>
      <c r="C19" s="30"/>
      <c r="D19" s="31" t="s">
        <v>20</v>
      </c>
      <c r="E19" s="31">
        <v>5</v>
      </c>
      <c r="F19" s="32" t="s">
        <v>24</v>
      </c>
      <c r="G19" s="32" t="s">
        <v>25</v>
      </c>
      <c r="H19" s="32" t="s">
        <v>26</v>
      </c>
      <c r="I19" s="32">
        <v>9</v>
      </c>
      <c r="J19" s="33"/>
      <c r="K19" s="34">
        <f>J19/I19</f>
        <v>0</v>
      </c>
      <c r="L19" s="39"/>
    </row>
    <row r="20" spans="1:12" s="40" customFormat="1" ht="15" customHeight="1">
      <c r="A20" s="38"/>
      <c r="B20" s="42"/>
      <c r="C20" s="42"/>
      <c r="D20" s="43"/>
      <c r="E20" s="43"/>
      <c r="F20" s="44"/>
      <c r="G20" s="44"/>
      <c r="H20" s="44"/>
      <c r="I20" s="44"/>
      <c r="J20" s="45"/>
      <c r="K20" s="46"/>
      <c r="L20" s="39"/>
    </row>
    <row r="21" spans="2:12" s="47" customFormat="1" ht="13.5" customHeight="1">
      <c r="B21" s="48"/>
      <c r="C21" s="48"/>
      <c r="D21" s="49"/>
      <c r="E21" s="49"/>
      <c r="F21" s="49"/>
      <c r="G21" s="49"/>
      <c r="H21" s="49"/>
      <c r="I21" s="49"/>
      <c r="J21" s="50"/>
      <c r="K21" s="51"/>
      <c r="L21" s="52"/>
    </row>
    <row r="22" spans="2:12" s="47" customFormat="1" ht="13.5" customHeight="1">
      <c r="B22" s="48"/>
      <c r="C22" s="48"/>
      <c r="D22" s="49"/>
      <c r="E22" s="49"/>
      <c r="F22" s="49"/>
      <c r="G22" s="49"/>
      <c r="H22" s="49"/>
      <c r="I22" s="49"/>
      <c r="J22" s="50"/>
      <c r="K22" s="51"/>
      <c r="L22" s="52"/>
    </row>
    <row r="23" spans="1:13" s="47" customFormat="1" ht="15" customHeight="1">
      <c r="A23" s="88" t="s">
        <v>71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1:13" s="47" customFormat="1" ht="15" customHeight="1">
      <c r="A24" s="84" t="s">
        <v>35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2:12" s="47" customFormat="1" ht="13.5" customHeight="1">
      <c r="B25" s="48"/>
      <c r="C25" s="48"/>
      <c r="D25" s="49"/>
      <c r="E25" s="49"/>
      <c r="F25" s="49"/>
      <c r="G25" s="49"/>
      <c r="H25" s="49"/>
      <c r="I25" s="49"/>
      <c r="J25" s="50"/>
      <c r="K25" s="51"/>
      <c r="L25" s="52"/>
    </row>
    <row r="26" spans="2:12" s="47" customFormat="1" ht="13.5" customHeight="1">
      <c r="B26" s="85" t="s">
        <v>3</v>
      </c>
      <c r="C26" s="15" t="s">
        <v>4</v>
      </c>
      <c r="D26" s="16" t="s">
        <v>5</v>
      </c>
      <c r="E26" s="86" t="s">
        <v>6</v>
      </c>
      <c r="F26" s="17" t="s">
        <v>7</v>
      </c>
      <c r="G26" s="17" t="s">
        <v>8</v>
      </c>
      <c r="H26" s="17" t="s">
        <v>9</v>
      </c>
      <c r="I26" s="17" t="s">
        <v>10</v>
      </c>
      <c r="J26" s="18" t="s">
        <v>11</v>
      </c>
      <c r="K26" s="87" t="s">
        <v>12</v>
      </c>
      <c r="L26" s="52"/>
    </row>
    <row r="27" spans="2:12" s="47" customFormat="1" ht="13.5" customHeight="1">
      <c r="B27" s="85"/>
      <c r="C27" s="20" t="s">
        <v>70</v>
      </c>
      <c r="D27" s="21" t="s">
        <v>14</v>
      </c>
      <c r="E27" s="86"/>
      <c r="F27" s="22" t="s">
        <v>15</v>
      </c>
      <c r="G27" s="22" t="s">
        <v>16</v>
      </c>
      <c r="H27" s="22" t="s">
        <v>17</v>
      </c>
      <c r="I27" s="22" t="s">
        <v>18</v>
      </c>
      <c r="J27" s="23" t="s">
        <v>19</v>
      </c>
      <c r="K27" s="87"/>
      <c r="L27" s="52"/>
    </row>
    <row r="28" spans="2:12" s="47" customFormat="1" ht="5.25" customHeight="1">
      <c r="B28" s="48"/>
      <c r="C28" s="48"/>
      <c r="D28" s="49"/>
      <c r="E28" s="49"/>
      <c r="F28" s="49"/>
      <c r="G28" s="49"/>
      <c r="H28" s="49"/>
      <c r="I28" s="49"/>
      <c r="J28" s="50"/>
      <c r="K28" s="51"/>
      <c r="L28" s="52"/>
    </row>
    <row r="29" spans="1:13" s="47" customFormat="1" ht="15" customHeight="1">
      <c r="A29"/>
      <c r="B29" s="29">
        <v>1</v>
      </c>
      <c r="C29" s="30"/>
      <c r="D29" s="31" t="s">
        <v>36</v>
      </c>
      <c r="E29" s="31">
        <v>0</v>
      </c>
      <c r="F29" s="32" t="s">
        <v>37</v>
      </c>
      <c r="G29" s="32" t="s">
        <v>38</v>
      </c>
      <c r="H29" s="32" t="s">
        <v>23</v>
      </c>
      <c r="I29" s="32">
        <v>6</v>
      </c>
      <c r="J29" s="33"/>
      <c r="K29" s="34">
        <f aca="true" t="shared" si="0" ref="K29:K39">J29/I29</f>
        <v>0</v>
      </c>
      <c r="L29" s="52"/>
      <c r="M29" s="53"/>
    </row>
    <row r="30" spans="2:13" s="47" customFormat="1" ht="15" customHeight="1">
      <c r="B30" s="29">
        <v>2</v>
      </c>
      <c r="C30" s="30"/>
      <c r="D30" s="31" t="s">
        <v>20</v>
      </c>
      <c r="E30" s="31">
        <v>5</v>
      </c>
      <c r="F30" s="32" t="s">
        <v>39</v>
      </c>
      <c r="G30" s="32" t="s">
        <v>40</v>
      </c>
      <c r="H30" s="32" t="s">
        <v>26</v>
      </c>
      <c r="I30" s="32">
        <v>6</v>
      </c>
      <c r="J30" s="33"/>
      <c r="K30" s="34">
        <f t="shared" si="0"/>
        <v>0</v>
      </c>
      <c r="L30" s="52"/>
      <c r="M30" s="53"/>
    </row>
    <row r="31" spans="2:13" s="47" customFormat="1" ht="15" customHeight="1">
      <c r="B31" s="29">
        <v>3</v>
      </c>
      <c r="C31" s="30"/>
      <c r="D31" s="31" t="s">
        <v>41</v>
      </c>
      <c r="E31" s="31">
        <v>15</v>
      </c>
      <c r="F31" s="32" t="s">
        <v>42</v>
      </c>
      <c r="G31" s="32" t="s">
        <v>43</v>
      </c>
      <c r="H31" s="32" t="s">
        <v>23</v>
      </c>
      <c r="I31" s="32">
        <v>6</v>
      </c>
      <c r="J31" s="33"/>
      <c r="K31" s="34">
        <f t="shared" si="0"/>
        <v>0</v>
      </c>
      <c r="L31" s="52"/>
      <c r="M31" s="53"/>
    </row>
    <row r="32" spans="2:13" s="47" customFormat="1" ht="15" customHeight="1">
      <c r="B32" s="29">
        <v>4</v>
      </c>
      <c r="C32" s="30"/>
      <c r="D32" s="31" t="s">
        <v>20</v>
      </c>
      <c r="E32" s="31">
        <v>5</v>
      </c>
      <c r="F32" s="32" t="s">
        <v>44</v>
      </c>
      <c r="G32" s="32" t="s">
        <v>45</v>
      </c>
      <c r="H32" s="32" t="s">
        <v>26</v>
      </c>
      <c r="I32" s="32">
        <v>6</v>
      </c>
      <c r="J32" s="33"/>
      <c r="K32" s="34">
        <f t="shared" si="0"/>
        <v>0</v>
      </c>
      <c r="L32" s="52"/>
      <c r="M32" s="53"/>
    </row>
    <row r="33" spans="2:13" s="47" customFormat="1" ht="15" customHeight="1">
      <c r="B33" s="29">
        <v>5</v>
      </c>
      <c r="C33" s="30"/>
      <c r="D33" s="31" t="s">
        <v>29</v>
      </c>
      <c r="E33" s="31">
        <v>10</v>
      </c>
      <c r="F33" s="32" t="s">
        <v>46</v>
      </c>
      <c r="G33" s="32" t="s">
        <v>47</v>
      </c>
      <c r="H33" s="32" t="s">
        <v>26</v>
      </c>
      <c r="I33" s="32">
        <v>6</v>
      </c>
      <c r="J33" s="33"/>
      <c r="K33" s="34">
        <f t="shared" si="0"/>
        <v>0</v>
      </c>
      <c r="L33" s="52"/>
      <c r="M33" s="53"/>
    </row>
    <row r="34" spans="2:13" s="47" customFormat="1" ht="15" customHeight="1">
      <c r="B34" s="29">
        <v>6</v>
      </c>
      <c r="C34" s="30"/>
      <c r="D34" s="31" t="s">
        <v>41</v>
      </c>
      <c r="E34" s="31">
        <v>15</v>
      </c>
      <c r="F34" s="32" t="s">
        <v>48</v>
      </c>
      <c r="G34" s="32" t="s">
        <v>49</v>
      </c>
      <c r="H34" s="32" t="s">
        <v>23</v>
      </c>
      <c r="I34" s="32">
        <v>6</v>
      </c>
      <c r="J34" s="33"/>
      <c r="K34" s="34">
        <f t="shared" si="0"/>
        <v>0</v>
      </c>
      <c r="L34" s="52"/>
      <c r="M34" s="53"/>
    </row>
    <row r="35" spans="2:13" s="47" customFormat="1" ht="15" customHeight="1">
      <c r="B35" s="29">
        <v>7</v>
      </c>
      <c r="C35" s="30"/>
      <c r="D35" s="31" t="s">
        <v>41</v>
      </c>
      <c r="E35" s="31">
        <v>15</v>
      </c>
      <c r="F35" s="32" t="s">
        <v>50</v>
      </c>
      <c r="G35" s="32" t="s">
        <v>51</v>
      </c>
      <c r="H35" s="32" t="s">
        <v>26</v>
      </c>
      <c r="I35" s="32">
        <v>6</v>
      </c>
      <c r="J35" s="33"/>
      <c r="K35" s="34">
        <f t="shared" si="0"/>
        <v>0</v>
      </c>
      <c r="L35" s="52"/>
      <c r="M35" s="53"/>
    </row>
    <row r="36" spans="2:13" s="47" customFormat="1" ht="15" customHeight="1">
      <c r="B36" s="29">
        <v>8</v>
      </c>
      <c r="C36" s="30"/>
      <c r="D36" s="31" t="s">
        <v>29</v>
      </c>
      <c r="E36" s="31">
        <v>10</v>
      </c>
      <c r="F36" s="32" t="s">
        <v>52</v>
      </c>
      <c r="G36" s="32" t="s">
        <v>53</v>
      </c>
      <c r="H36" s="32" t="s">
        <v>26</v>
      </c>
      <c r="I36" s="32">
        <v>6</v>
      </c>
      <c r="J36" s="33"/>
      <c r="K36" s="34">
        <f t="shared" si="0"/>
        <v>0</v>
      </c>
      <c r="L36" s="52"/>
      <c r="M36" s="53"/>
    </row>
    <row r="37" spans="2:13" s="47" customFormat="1" ht="15" customHeight="1">
      <c r="B37" s="29">
        <v>9</v>
      </c>
      <c r="C37" s="30"/>
      <c r="D37" s="31" t="s">
        <v>41</v>
      </c>
      <c r="E37" s="31">
        <v>15</v>
      </c>
      <c r="F37" s="32" t="s">
        <v>54</v>
      </c>
      <c r="G37" s="32" t="s">
        <v>55</v>
      </c>
      <c r="H37" s="32" t="s">
        <v>26</v>
      </c>
      <c r="I37" s="32">
        <v>6</v>
      </c>
      <c r="J37" s="33"/>
      <c r="K37" s="34">
        <f t="shared" si="0"/>
        <v>0</v>
      </c>
      <c r="L37" s="52"/>
      <c r="M37" s="53"/>
    </row>
    <row r="38" spans="2:13" s="47" customFormat="1" ht="15" customHeight="1">
      <c r="B38" s="29">
        <v>10</v>
      </c>
      <c r="C38" s="30"/>
      <c r="D38" s="31" t="s">
        <v>29</v>
      </c>
      <c r="E38" s="31">
        <v>10</v>
      </c>
      <c r="F38" s="32" t="s">
        <v>56</v>
      </c>
      <c r="G38" s="32" t="s">
        <v>57</v>
      </c>
      <c r="H38" s="32" t="s">
        <v>26</v>
      </c>
      <c r="I38" s="32">
        <v>6</v>
      </c>
      <c r="J38" s="33"/>
      <c r="K38" s="34">
        <f t="shared" si="0"/>
        <v>0</v>
      </c>
      <c r="L38" s="52"/>
      <c r="M38" s="53"/>
    </row>
    <row r="39" spans="2:13" s="47" customFormat="1" ht="15" customHeight="1">
      <c r="B39" s="29">
        <v>11</v>
      </c>
      <c r="C39" s="30"/>
      <c r="D39" s="31" t="s">
        <v>20</v>
      </c>
      <c r="E39" s="31">
        <v>5</v>
      </c>
      <c r="F39" s="32" t="s">
        <v>58</v>
      </c>
      <c r="G39" s="32" t="s">
        <v>59</v>
      </c>
      <c r="H39" s="32" t="s">
        <v>23</v>
      </c>
      <c r="I39" s="32">
        <v>0</v>
      </c>
      <c r="J39" s="33"/>
      <c r="K39" s="34" t="e">
        <f t="shared" si="0"/>
        <v>#DIV/0!</v>
      </c>
      <c r="L39" s="52"/>
      <c r="M39" s="53"/>
    </row>
    <row r="40" spans="2:13" s="47" customFormat="1" ht="15" customHeight="1">
      <c r="B40" s="54"/>
      <c r="C40" s="54"/>
      <c r="D40" s="55"/>
      <c r="E40" s="55"/>
      <c r="F40" s="56"/>
      <c r="G40" s="56"/>
      <c r="H40" s="56"/>
      <c r="I40" s="56"/>
      <c r="J40" s="57"/>
      <c r="K40" s="58"/>
      <c r="L40" s="52"/>
      <c r="M40" s="53"/>
    </row>
    <row r="41" spans="2:12" s="47" customFormat="1" ht="13.5" customHeight="1">
      <c r="B41" s="59"/>
      <c r="C41" s="59"/>
      <c r="D41" s="60"/>
      <c r="E41" s="60"/>
      <c r="F41" s="60"/>
      <c r="G41" s="60"/>
      <c r="H41" s="60"/>
      <c r="I41" s="60"/>
      <c r="J41" s="61"/>
      <c r="K41" s="62"/>
      <c r="L41" s="52"/>
    </row>
    <row r="42" spans="1:13" s="47" customFormat="1" ht="15" customHeight="1">
      <c r="A42" s="88" t="s">
        <v>71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1:13" s="47" customFormat="1" ht="15" customHeight="1">
      <c r="A43" s="84" t="s">
        <v>60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</row>
    <row r="44" spans="2:12" s="47" customFormat="1" ht="6" customHeight="1">
      <c r="B44" s="59"/>
      <c r="C44" s="59"/>
      <c r="D44" s="60"/>
      <c r="E44" s="60"/>
      <c r="F44" s="60"/>
      <c r="G44" s="60"/>
      <c r="H44" s="60"/>
      <c r="I44" s="60"/>
      <c r="J44" s="61"/>
      <c r="K44" s="62"/>
      <c r="L44" s="52"/>
    </row>
    <row r="45" spans="2:12" s="47" customFormat="1" ht="13.5" customHeight="1">
      <c r="B45" s="85" t="s">
        <v>3</v>
      </c>
      <c r="C45" s="15" t="s">
        <v>4</v>
      </c>
      <c r="D45" s="16" t="s">
        <v>5</v>
      </c>
      <c r="E45" s="86" t="s">
        <v>6</v>
      </c>
      <c r="F45" s="17" t="s">
        <v>7</v>
      </c>
      <c r="G45" s="17" t="s">
        <v>8</v>
      </c>
      <c r="H45" s="17" t="s">
        <v>9</v>
      </c>
      <c r="I45" s="17" t="s">
        <v>10</v>
      </c>
      <c r="J45" s="18" t="s">
        <v>11</v>
      </c>
      <c r="K45" s="87" t="s">
        <v>12</v>
      </c>
      <c r="L45" s="52"/>
    </row>
    <row r="46" spans="2:12" s="47" customFormat="1" ht="13.5" customHeight="1">
      <c r="B46" s="85"/>
      <c r="C46" s="20" t="s">
        <v>70</v>
      </c>
      <c r="D46" s="21" t="s">
        <v>14</v>
      </c>
      <c r="E46" s="86"/>
      <c r="F46" s="22" t="s">
        <v>15</v>
      </c>
      <c r="G46" s="22" t="s">
        <v>16</v>
      </c>
      <c r="H46" s="22" t="s">
        <v>17</v>
      </c>
      <c r="I46" s="22" t="s">
        <v>18</v>
      </c>
      <c r="J46" s="23" t="s">
        <v>19</v>
      </c>
      <c r="K46" s="87"/>
      <c r="L46" s="52"/>
    </row>
    <row r="47" spans="2:13" s="47" customFormat="1" ht="5.25" customHeight="1">
      <c r="B47" s="48"/>
      <c r="C47" s="48"/>
      <c r="D47" s="49"/>
      <c r="E47" s="49"/>
      <c r="F47" s="49"/>
      <c r="G47" s="49"/>
      <c r="H47" s="49"/>
      <c r="I47" s="49"/>
      <c r="J47" s="50"/>
      <c r="K47" s="51"/>
      <c r="L47" s="52"/>
      <c r="M47" s="53"/>
    </row>
    <row r="48" spans="2:13" s="47" customFormat="1" ht="15" customHeight="1">
      <c r="B48" s="29">
        <v>1</v>
      </c>
      <c r="C48" s="30"/>
      <c r="D48" s="31" t="s">
        <v>29</v>
      </c>
      <c r="E48" s="31" t="s">
        <v>72</v>
      </c>
      <c r="F48" s="32" t="s">
        <v>62</v>
      </c>
      <c r="G48" s="32" t="s">
        <v>63</v>
      </c>
      <c r="H48" s="32" t="s">
        <v>26</v>
      </c>
      <c r="I48" s="32">
        <v>9</v>
      </c>
      <c r="J48" s="33">
        <v>1861</v>
      </c>
      <c r="K48" s="34">
        <f>J48/I48</f>
        <v>206.77777777777777</v>
      </c>
      <c r="L48" s="52"/>
      <c r="M48" s="53"/>
    </row>
    <row r="49" spans="2:12" s="47" customFormat="1" ht="13.5" customHeight="1">
      <c r="B49" s="29">
        <v>2</v>
      </c>
      <c r="C49" s="30"/>
      <c r="D49" s="31" t="s">
        <v>20</v>
      </c>
      <c r="E49" s="31" t="s">
        <v>73</v>
      </c>
      <c r="F49" s="32" t="s">
        <v>65</v>
      </c>
      <c r="G49" s="32" t="s">
        <v>66</v>
      </c>
      <c r="H49" s="32" t="s">
        <v>26</v>
      </c>
      <c r="I49" s="32">
        <v>0</v>
      </c>
      <c r="J49" s="33">
        <v>0</v>
      </c>
      <c r="K49" s="34" t="e">
        <f>J49/I49</f>
        <v>#DIV/0!</v>
      </c>
      <c r="L49" s="52"/>
    </row>
  </sheetData>
  <sheetProtection password="C73D" sheet="1" selectLockedCells="1" selectUnlockedCells="1"/>
  <mergeCells count="17">
    <mergeCell ref="A7:M7"/>
    <mergeCell ref="A9:M9"/>
    <mergeCell ref="A10:M10"/>
    <mergeCell ref="B11:K11"/>
    <mergeCell ref="B12:B13"/>
    <mergeCell ref="E12:E13"/>
    <mergeCell ref="K12:K13"/>
    <mergeCell ref="A43:M43"/>
    <mergeCell ref="B45:B46"/>
    <mergeCell ref="E45:E46"/>
    <mergeCell ref="K45:K46"/>
    <mergeCell ref="A23:M23"/>
    <mergeCell ref="A24:M24"/>
    <mergeCell ref="B26:B27"/>
    <mergeCell ref="E26:E27"/>
    <mergeCell ref="K26:K27"/>
    <mergeCell ref="A42:M42"/>
  </mergeCells>
  <printOptions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:ED50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9.421875" style="1" customWidth="1"/>
    <col min="2" max="2" width="6.7109375" style="2" customWidth="1"/>
    <col min="3" max="3" width="8.00390625" style="2" customWidth="1"/>
    <col min="4" max="4" width="7.140625" style="2" customWidth="1"/>
    <col min="5" max="5" width="9.00390625" style="2" customWidth="1"/>
    <col min="6" max="6" width="5.7109375" style="2" customWidth="1"/>
    <col min="7" max="7" width="4.7109375" style="2" customWidth="1"/>
    <col min="8" max="8" width="16.7109375" style="2" customWidth="1"/>
    <col min="9" max="9" width="8.7109375" style="2" customWidth="1"/>
    <col min="10" max="10" width="17.7109375" style="2" customWidth="1"/>
    <col min="11" max="11" width="6.7109375" style="2" customWidth="1"/>
    <col min="12" max="12" width="9.00390625" style="3" customWidth="1"/>
    <col min="13" max="13" width="7.00390625" style="4" customWidth="1"/>
    <col min="14" max="14" width="1.7109375" style="5" customWidth="1"/>
    <col min="15" max="15" width="4.7109375" style="1" customWidth="1"/>
    <col min="16" max="16" width="13.28125" style="1" customWidth="1"/>
    <col min="17" max="16384" width="9.140625" style="1" customWidth="1"/>
  </cols>
  <sheetData>
    <row r="1" ht="4.5" customHeight="1"/>
    <row r="2" spans="2:13" ht="12.7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2:13" ht="12.75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2:13" ht="12.7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2:13" ht="12.75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7" spans="2:16" s="7" customFormat="1" ht="19.5" customHeight="1">
      <c r="B7" s="89" t="s">
        <v>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6"/>
      <c r="O7" s="6"/>
      <c r="P7" s="6"/>
    </row>
    <row r="8" spans="12:14" s="2" customFormat="1" ht="9.75" customHeight="1">
      <c r="L8" s="3"/>
      <c r="M8" s="4"/>
      <c r="N8" s="8"/>
    </row>
    <row r="9" spans="2:16" s="11" customFormat="1" ht="15" customHeight="1">
      <c r="B9" s="88" t="s">
        <v>74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9"/>
      <c r="O9" s="64"/>
      <c r="P9" s="10"/>
    </row>
    <row r="10" spans="2:15" s="11" customFormat="1" ht="15" customHeight="1">
      <c r="B10" s="84" t="s">
        <v>2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12"/>
      <c r="O10" s="65"/>
    </row>
    <row r="11" spans="2:14" s="11" customFormat="1" ht="12.75" customHeight="1"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3"/>
    </row>
    <row r="12" ht="9.75" customHeight="1" thickBot="1"/>
    <row r="13" spans="2:14" s="14" customFormat="1" ht="13.5" customHeight="1" thickBot="1">
      <c r="B13" s="85" t="s">
        <v>3</v>
      </c>
      <c r="C13" s="15" t="s">
        <v>4</v>
      </c>
      <c r="D13" s="15" t="s">
        <v>4</v>
      </c>
      <c r="E13" s="15" t="s">
        <v>4</v>
      </c>
      <c r="F13" s="16" t="s">
        <v>75</v>
      </c>
      <c r="G13" s="86" t="s">
        <v>76</v>
      </c>
      <c r="H13" s="17" t="s">
        <v>7</v>
      </c>
      <c r="I13" s="17" t="s">
        <v>8</v>
      </c>
      <c r="J13" s="17" t="s">
        <v>9</v>
      </c>
      <c r="K13" s="17" t="s">
        <v>10</v>
      </c>
      <c r="L13" s="66" t="s">
        <v>11</v>
      </c>
      <c r="M13" s="87" t="s">
        <v>12</v>
      </c>
      <c r="N13" s="19"/>
    </row>
    <row r="14" spans="2:14" s="14" customFormat="1" ht="13.5" customHeight="1" thickBot="1">
      <c r="B14" s="85"/>
      <c r="C14" s="67" t="s">
        <v>77</v>
      </c>
      <c r="D14" s="67" t="s">
        <v>78</v>
      </c>
      <c r="E14" s="67"/>
      <c r="F14" s="68"/>
      <c r="G14" s="86"/>
      <c r="H14" s="69"/>
      <c r="I14" s="69"/>
      <c r="J14" s="69"/>
      <c r="K14" s="69"/>
      <c r="L14" s="70"/>
      <c r="M14" s="87"/>
      <c r="N14" s="19"/>
    </row>
    <row r="15" spans="2:14" s="14" customFormat="1" ht="13.5" customHeight="1" thickBot="1">
      <c r="B15" s="85"/>
      <c r="C15" s="20" t="s">
        <v>79</v>
      </c>
      <c r="D15" s="20" t="s">
        <v>80</v>
      </c>
      <c r="E15" s="20" t="s">
        <v>81</v>
      </c>
      <c r="F15" s="21" t="s">
        <v>14</v>
      </c>
      <c r="G15" s="86"/>
      <c r="H15" s="22" t="s">
        <v>15</v>
      </c>
      <c r="I15" s="22" t="s">
        <v>16</v>
      </c>
      <c r="J15" s="22" t="s">
        <v>17</v>
      </c>
      <c r="K15" s="22" t="s">
        <v>18</v>
      </c>
      <c r="L15" s="23" t="s">
        <v>19</v>
      </c>
      <c r="M15" s="87"/>
      <c r="N15" s="19"/>
    </row>
    <row r="16" spans="2:14" s="14" customFormat="1" ht="6" customHeight="1" thickBot="1">
      <c r="B16" s="54"/>
      <c r="C16" s="54"/>
      <c r="D16" s="54"/>
      <c r="E16" s="54"/>
      <c r="F16" s="54"/>
      <c r="G16" s="54"/>
      <c r="H16" s="71"/>
      <c r="I16" s="71"/>
      <c r="J16" s="71"/>
      <c r="K16" s="71"/>
      <c r="L16" s="72"/>
      <c r="M16" s="73"/>
      <c r="N16" s="19"/>
    </row>
    <row r="17" spans="1:134" s="37" customFormat="1" ht="15" customHeight="1" thickBot="1" thickTop="1">
      <c r="A17" s="74"/>
      <c r="B17" s="29">
        <v>1</v>
      </c>
      <c r="C17" s="30">
        <v>20</v>
      </c>
      <c r="D17" s="75">
        <v>25</v>
      </c>
      <c r="E17" s="91">
        <f>SUM(C17,D17)</f>
        <v>45</v>
      </c>
      <c r="F17" s="31" t="s">
        <v>20</v>
      </c>
      <c r="G17" s="31">
        <v>5</v>
      </c>
      <c r="H17" s="32" t="s">
        <v>21</v>
      </c>
      <c r="I17" s="32" t="s">
        <v>22</v>
      </c>
      <c r="J17" s="32" t="s">
        <v>23</v>
      </c>
      <c r="K17" s="32">
        <v>12</v>
      </c>
      <c r="L17" s="33">
        <f>SUM('CLASS. PUNTI SINGOLO SENIOR 1A '!J15,'CLASS. PUNTI SINGOLO SENIOR 2A '!J15)</f>
        <v>2424</v>
      </c>
      <c r="M17" s="34">
        <f>L17/K17</f>
        <v>202</v>
      </c>
      <c r="N17" s="35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</row>
    <row r="18" spans="1:14" s="40" customFormat="1" ht="15" customHeight="1" thickBot="1" thickTop="1">
      <c r="A18" s="38"/>
      <c r="B18" s="29">
        <v>2</v>
      </c>
      <c r="C18" s="30">
        <v>18</v>
      </c>
      <c r="D18" s="75">
        <v>20</v>
      </c>
      <c r="E18" s="91">
        <f>SUM(C18,D18)</f>
        <v>38</v>
      </c>
      <c r="F18" s="31" t="s">
        <v>20</v>
      </c>
      <c r="G18" s="31">
        <v>5</v>
      </c>
      <c r="H18" s="32" t="s">
        <v>24</v>
      </c>
      <c r="I18" s="32" t="s">
        <v>25</v>
      </c>
      <c r="J18" s="32" t="s">
        <v>26</v>
      </c>
      <c r="K18" s="32">
        <v>12</v>
      </c>
      <c r="L18" s="33">
        <f>SUM('CLASS. PUNTI SINGOLO SENIOR 1A '!J16,'CLASS. PUNTI SINGOLO SENIOR 2A '!J17)</f>
        <v>2359</v>
      </c>
      <c r="M18" s="34">
        <f>L18/K18</f>
        <v>196.58333333333334</v>
      </c>
      <c r="N18" s="39"/>
    </row>
    <row r="19" spans="1:14" s="40" customFormat="1" ht="15" customHeight="1" thickBot="1" thickTop="1">
      <c r="A19" s="76"/>
      <c r="B19" s="29">
        <v>3</v>
      </c>
      <c r="C19" s="30">
        <v>16</v>
      </c>
      <c r="D19" s="75">
        <v>22</v>
      </c>
      <c r="E19" s="91">
        <f>SUM(C19,D19)</f>
        <v>38</v>
      </c>
      <c r="F19" s="31" t="s">
        <v>20</v>
      </c>
      <c r="G19" s="31">
        <v>5</v>
      </c>
      <c r="H19" s="32" t="s">
        <v>27</v>
      </c>
      <c r="I19" s="32" t="s">
        <v>28</v>
      </c>
      <c r="J19" s="32" t="s">
        <v>26</v>
      </c>
      <c r="K19" s="32">
        <v>12</v>
      </c>
      <c r="L19" s="33">
        <f>SUM('CLASS. PUNTI SINGOLO SENIOR 1A '!J17,'CLASS. PUNTI SINGOLO SENIOR 2A '!J16)</f>
        <v>2359</v>
      </c>
      <c r="M19" s="34">
        <f>L19/K19</f>
        <v>196.58333333333334</v>
      </c>
      <c r="N19" s="77"/>
    </row>
    <row r="20" spans="1:14" s="40" customFormat="1" ht="15" customHeight="1" thickBot="1" thickTop="1">
      <c r="A20" s="38"/>
      <c r="B20" s="29">
        <v>4</v>
      </c>
      <c r="C20" s="41">
        <v>13</v>
      </c>
      <c r="D20" s="75">
        <v>18</v>
      </c>
      <c r="E20" s="91">
        <f>SUM(C20,D20)</f>
        <v>31</v>
      </c>
      <c r="F20" s="31" t="s">
        <v>29</v>
      </c>
      <c r="G20" s="31">
        <v>10</v>
      </c>
      <c r="H20" s="32" t="s">
        <v>33</v>
      </c>
      <c r="I20" s="32" t="s">
        <v>34</v>
      </c>
      <c r="J20" s="32" t="s">
        <v>23</v>
      </c>
      <c r="K20" s="32">
        <v>12</v>
      </c>
      <c r="L20" s="33">
        <f>SUM('CLASS. PUNTI SINGOLO SENIOR 1A '!J19,'CLASS. PUNTI SINGOLO SENIOR 2A '!J18)</f>
        <v>2110</v>
      </c>
      <c r="M20" s="34">
        <f>L20/K20</f>
        <v>175.83333333333334</v>
      </c>
      <c r="N20" s="39"/>
    </row>
    <row r="21" spans="1:14" s="40" customFormat="1" ht="15" customHeight="1" thickBot="1" thickTop="1">
      <c r="A21" s="38"/>
      <c r="B21" s="29">
        <v>5</v>
      </c>
      <c r="C21" s="41">
        <v>14</v>
      </c>
      <c r="D21" s="75">
        <v>16</v>
      </c>
      <c r="E21" s="91">
        <f>SUM(C21,D21)</f>
        <v>30</v>
      </c>
      <c r="F21" s="31" t="s">
        <v>29</v>
      </c>
      <c r="G21" s="31">
        <v>10</v>
      </c>
      <c r="H21" s="32" t="s">
        <v>30</v>
      </c>
      <c r="I21" s="32" t="s">
        <v>31</v>
      </c>
      <c r="J21" s="32" t="s">
        <v>23</v>
      </c>
      <c r="K21" s="32">
        <v>12</v>
      </c>
      <c r="L21" s="33">
        <f>SUM('CLASS. PUNTI SINGOLO SENIOR 1A '!J18,'CLASS. PUNTI SINGOLO SENIOR 2A '!J19)</f>
        <v>2165</v>
      </c>
      <c r="M21" s="34">
        <f>L21/K21</f>
        <v>180.41666666666666</v>
      </c>
      <c r="N21" s="77"/>
    </row>
    <row r="22" spans="1:14" s="40" customFormat="1" ht="15" customHeight="1" thickTop="1">
      <c r="A22" s="38"/>
      <c r="B22" s="54"/>
      <c r="C22" s="54"/>
      <c r="D22" s="78"/>
      <c r="E22" s="79"/>
      <c r="N22" s="77"/>
    </row>
    <row r="23" spans="2:15" s="47" customFormat="1" ht="15" customHeight="1">
      <c r="B23" s="88" t="s">
        <v>74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9"/>
      <c r="O23" s="64"/>
    </row>
    <row r="24" spans="2:15" s="47" customFormat="1" ht="15" customHeight="1">
      <c r="B24" s="84" t="s">
        <v>35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12"/>
      <c r="O24" s="65"/>
    </row>
    <row r="25" spans="2:14" s="47" customFormat="1" ht="13.5" customHeight="1" thickBot="1">
      <c r="B25" s="48"/>
      <c r="C25" s="48"/>
      <c r="D25" s="48"/>
      <c r="E25" s="48"/>
      <c r="F25" s="49"/>
      <c r="G25" s="49"/>
      <c r="H25" s="49"/>
      <c r="I25" s="49"/>
      <c r="J25" s="49"/>
      <c r="K25" s="49"/>
      <c r="L25" s="50"/>
      <c r="M25" s="51"/>
      <c r="N25" s="52"/>
    </row>
    <row r="26" spans="2:14" s="47" customFormat="1" ht="13.5" customHeight="1" thickBot="1">
      <c r="B26" s="85" t="s">
        <v>3</v>
      </c>
      <c r="C26" s="15" t="s">
        <v>4</v>
      </c>
      <c r="D26" s="15" t="s">
        <v>4</v>
      </c>
      <c r="E26" s="15" t="s">
        <v>4</v>
      </c>
      <c r="F26" s="16" t="s">
        <v>75</v>
      </c>
      <c r="G26" s="86" t="s">
        <v>76</v>
      </c>
      <c r="H26" s="17" t="s">
        <v>7</v>
      </c>
      <c r="I26" s="17" t="s">
        <v>8</v>
      </c>
      <c r="J26" s="17" t="s">
        <v>9</v>
      </c>
      <c r="K26" s="17" t="s">
        <v>10</v>
      </c>
      <c r="L26" s="66" t="s">
        <v>11</v>
      </c>
      <c r="M26" s="87" t="s">
        <v>12</v>
      </c>
      <c r="N26" s="52"/>
    </row>
    <row r="27" spans="2:14" s="47" customFormat="1" ht="13.5" customHeight="1" thickBot="1">
      <c r="B27" s="85"/>
      <c r="C27" s="67" t="s">
        <v>77</v>
      </c>
      <c r="D27" s="67" t="s">
        <v>78</v>
      </c>
      <c r="E27" s="67"/>
      <c r="F27" s="68"/>
      <c r="G27" s="86"/>
      <c r="H27" s="69"/>
      <c r="I27" s="69"/>
      <c r="J27" s="69"/>
      <c r="K27" s="69"/>
      <c r="L27" s="70"/>
      <c r="M27" s="87"/>
      <c r="N27" s="52"/>
    </row>
    <row r="28" spans="2:14" s="47" customFormat="1" ht="13.5" customHeight="1" thickBot="1">
      <c r="B28" s="85"/>
      <c r="C28" s="20" t="s">
        <v>79</v>
      </c>
      <c r="D28" s="20" t="s">
        <v>80</v>
      </c>
      <c r="E28" s="20" t="s">
        <v>81</v>
      </c>
      <c r="F28" s="21" t="s">
        <v>14</v>
      </c>
      <c r="G28" s="86"/>
      <c r="H28" s="22" t="s">
        <v>15</v>
      </c>
      <c r="I28" s="22" t="s">
        <v>16</v>
      </c>
      <c r="J28" s="22" t="s">
        <v>17</v>
      </c>
      <c r="K28" s="22" t="s">
        <v>18</v>
      </c>
      <c r="L28" s="23" t="s">
        <v>19</v>
      </c>
      <c r="M28" s="87"/>
      <c r="N28" s="52"/>
    </row>
    <row r="29" spans="2:14" s="47" customFormat="1" ht="6" customHeight="1" thickBot="1">
      <c r="B29" s="48"/>
      <c r="C29" s="48"/>
      <c r="D29" s="48"/>
      <c r="E29" s="48"/>
      <c r="F29" s="49"/>
      <c r="G29" s="49"/>
      <c r="H29" s="49"/>
      <c r="I29" s="49"/>
      <c r="J29" s="49"/>
      <c r="K29" s="49"/>
      <c r="L29" s="50"/>
      <c r="M29" s="51"/>
      <c r="N29" s="52"/>
    </row>
    <row r="30" spans="1:15" s="47" customFormat="1" ht="15" customHeight="1" thickBot="1" thickTop="1">
      <c r="A30" s="80"/>
      <c r="B30" s="29">
        <v>1</v>
      </c>
      <c r="C30" s="30">
        <v>20</v>
      </c>
      <c r="D30" s="30">
        <v>20</v>
      </c>
      <c r="E30" s="91">
        <f>SUM(C30,D30)</f>
        <v>40</v>
      </c>
      <c r="F30" s="31" t="s">
        <v>36</v>
      </c>
      <c r="G30" s="31">
        <v>0</v>
      </c>
      <c r="H30" s="32" t="s">
        <v>37</v>
      </c>
      <c r="I30" s="32" t="s">
        <v>38</v>
      </c>
      <c r="J30" s="32" t="s">
        <v>23</v>
      </c>
      <c r="K30" s="32">
        <v>12</v>
      </c>
      <c r="L30" s="33">
        <f>SUM('CLASS. PUNTI SINGOLO SENIOR 1A '!J29,'CLASS. PUNTI SINGOLO SENIOR 2A '!J31)</f>
        <v>2297</v>
      </c>
      <c r="M30" s="34">
        <f>L30/K30</f>
        <v>191.41666666666666</v>
      </c>
      <c r="N30" s="52"/>
      <c r="O30" s="53"/>
    </row>
    <row r="31" spans="2:15" s="47" customFormat="1" ht="15" customHeight="1" thickBot="1" thickTop="1">
      <c r="B31" s="29">
        <v>2</v>
      </c>
      <c r="C31" s="41">
        <v>13</v>
      </c>
      <c r="D31" s="30">
        <v>25</v>
      </c>
      <c r="E31" s="91">
        <f>SUM(C31,D31)</f>
        <v>38</v>
      </c>
      <c r="F31" s="31" t="s">
        <v>29</v>
      </c>
      <c r="G31" s="31">
        <v>10</v>
      </c>
      <c r="H31" s="32" t="s">
        <v>46</v>
      </c>
      <c r="I31" s="32" t="s">
        <v>47</v>
      </c>
      <c r="J31" s="32" t="s">
        <v>26</v>
      </c>
      <c r="K31" s="32">
        <v>12</v>
      </c>
      <c r="L31" s="33">
        <f>SUM('CLASS. PUNTI SINGOLO SENIOR 1A '!J33,'CLASS. PUNTI SINGOLO SENIOR 2A '!J29)</f>
        <v>2215</v>
      </c>
      <c r="M31" s="34">
        <f>L31/K31</f>
        <v>184.58333333333334</v>
      </c>
      <c r="N31" s="52"/>
      <c r="O31" s="53"/>
    </row>
    <row r="32" spans="1:15" s="47" customFormat="1" ht="15" customHeight="1" thickBot="1" thickTop="1">
      <c r="A32" s="81"/>
      <c r="B32" s="29">
        <v>3</v>
      </c>
      <c r="C32" s="41">
        <v>16</v>
      </c>
      <c r="D32" s="30">
        <v>22</v>
      </c>
      <c r="E32" s="91">
        <f>SUM(C32,D32)</f>
        <v>38</v>
      </c>
      <c r="F32" s="31" t="s">
        <v>41</v>
      </c>
      <c r="G32" s="31">
        <v>15</v>
      </c>
      <c r="H32" s="32" t="s">
        <v>42</v>
      </c>
      <c r="I32" s="32" t="s">
        <v>43</v>
      </c>
      <c r="J32" s="32" t="s">
        <v>23</v>
      </c>
      <c r="K32" s="32">
        <v>12</v>
      </c>
      <c r="L32" s="33">
        <f>SUM('CLASS. PUNTI SINGOLO SENIOR 1A '!J31,'CLASS. PUNTI SINGOLO SENIOR 2A '!J30)</f>
        <v>2264</v>
      </c>
      <c r="M32" s="34">
        <f>L32/K32</f>
        <v>188.66666666666666</v>
      </c>
      <c r="N32" s="52"/>
      <c r="O32" s="53"/>
    </row>
    <row r="33" spans="2:15" s="47" customFormat="1" ht="15" customHeight="1" thickBot="1" thickTop="1">
      <c r="B33" s="29">
        <v>4</v>
      </c>
      <c r="C33" s="41">
        <v>18</v>
      </c>
      <c r="D33" s="30">
        <v>16</v>
      </c>
      <c r="E33" s="91">
        <f>SUM(C33,D33)</f>
        <v>34</v>
      </c>
      <c r="F33" s="31" t="s">
        <v>20</v>
      </c>
      <c r="G33" s="31">
        <v>5</v>
      </c>
      <c r="H33" s="32" t="s">
        <v>39</v>
      </c>
      <c r="I33" s="32" t="s">
        <v>40</v>
      </c>
      <c r="J33" s="32" t="s">
        <v>26</v>
      </c>
      <c r="K33" s="32">
        <v>12</v>
      </c>
      <c r="L33" s="33">
        <f>SUM('CLASS. PUNTI SINGOLO SENIOR 1A '!J30,'CLASS. PUNTI SINGOLO SENIOR 2A '!J33)</f>
        <v>2193</v>
      </c>
      <c r="M33" s="34">
        <f>L33/K33</f>
        <v>182.75</v>
      </c>
      <c r="N33" s="52"/>
      <c r="O33" s="53"/>
    </row>
    <row r="34" spans="2:15" s="47" customFormat="1" ht="15" customHeight="1" thickBot="1" thickTop="1">
      <c r="B34" s="29">
        <v>5</v>
      </c>
      <c r="C34" s="41">
        <v>14</v>
      </c>
      <c r="D34" s="30">
        <v>18</v>
      </c>
      <c r="E34" s="91">
        <f>SUM(C34,D34)</f>
        <v>32</v>
      </c>
      <c r="F34" s="31" t="s">
        <v>20</v>
      </c>
      <c r="G34" s="31">
        <v>5</v>
      </c>
      <c r="H34" s="32" t="s">
        <v>44</v>
      </c>
      <c r="I34" s="32" t="s">
        <v>45</v>
      </c>
      <c r="J34" s="32" t="s">
        <v>26</v>
      </c>
      <c r="K34" s="32">
        <v>12</v>
      </c>
      <c r="L34" s="33">
        <f>SUM('CLASS. PUNTI SINGOLO SENIOR 1A '!J32,'CLASS. PUNTI SINGOLO SENIOR 2A '!J32)</f>
        <v>2141</v>
      </c>
      <c r="M34" s="34">
        <f>L34/K34</f>
        <v>178.41666666666666</v>
      </c>
      <c r="N34" s="52"/>
      <c r="O34" s="53"/>
    </row>
    <row r="35" spans="2:15" s="47" customFormat="1" ht="15" customHeight="1" thickBot="1" thickTop="1">
      <c r="B35" s="29">
        <v>6</v>
      </c>
      <c r="C35" s="41">
        <v>11</v>
      </c>
      <c r="D35" s="30">
        <v>13</v>
      </c>
      <c r="E35" s="91">
        <f>SUM(C35,D35)</f>
        <v>24</v>
      </c>
      <c r="F35" s="31" t="s">
        <v>41</v>
      </c>
      <c r="G35" s="31">
        <v>15</v>
      </c>
      <c r="H35" s="32" t="s">
        <v>48</v>
      </c>
      <c r="I35" s="32" t="s">
        <v>49</v>
      </c>
      <c r="J35" s="32" t="s">
        <v>23</v>
      </c>
      <c r="K35" s="32">
        <v>12</v>
      </c>
      <c r="L35" s="33">
        <f>SUM('CLASS. PUNTI SINGOLO SENIOR 1A '!J35,'CLASS. PUNTI SINGOLO SENIOR 2A '!J35)</f>
        <v>2061</v>
      </c>
      <c r="M35" s="34">
        <f>L35/K35</f>
        <v>171.75</v>
      </c>
      <c r="N35" s="52"/>
      <c r="O35" s="53"/>
    </row>
    <row r="36" spans="2:15" s="47" customFormat="1" ht="15" customHeight="1" thickBot="1" thickTop="1">
      <c r="B36" s="29">
        <v>7</v>
      </c>
      <c r="C36" s="41">
        <v>8</v>
      </c>
      <c r="D36" s="30">
        <v>14</v>
      </c>
      <c r="E36" s="91">
        <f>SUM(C36,D36)</f>
        <v>22</v>
      </c>
      <c r="F36" s="31" t="s">
        <v>29</v>
      </c>
      <c r="G36" s="31">
        <v>10</v>
      </c>
      <c r="H36" s="32" t="s">
        <v>56</v>
      </c>
      <c r="I36" s="32" t="s">
        <v>57</v>
      </c>
      <c r="J36" s="32" t="s">
        <v>26</v>
      </c>
      <c r="K36" s="32">
        <v>12</v>
      </c>
      <c r="L36" s="33">
        <f>SUM('CLASS. PUNTI SINGOLO SENIOR 1A '!J38,'CLASS. PUNTI SINGOLO SENIOR 2A '!J34)</f>
        <v>2020</v>
      </c>
      <c r="M36" s="34">
        <f>L36/K36</f>
        <v>168.33333333333334</v>
      </c>
      <c r="N36" s="52"/>
      <c r="O36" s="53"/>
    </row>
    <row r="37" spans="2:15" s="47" customFormat="1" ht="15" customHeight="1" thickBot="1" thickTop="1">
      <c r="B37" s="29">
        <v>8</v>
      </c>
      <c r="C37" s="41">
        <v>12</v>
      </c>
      <c r="D37" s="30">
        <v>0</v>
      </c>
      <c r="E37" s="91">
        <f>SUM(C37,D37)</f>
        <v>12</v>
      </c>
      <c r="F37" s="31" t="s">
        <v>41</v>
      </c>
      <c r="G37" s="31">
        <v>15</v>
      </c>
      <c r="H37" s="32" t="s">
        <v>50</v>
      </c>
      <c r="I37" s="32" t="s">
        <v>51</v>
      </c>
      <c r="J37" s="32" t="s">
        <v>26</v>
      </c>
      <c r="K37" s="32">
        <v>6</v>
      </c>
      <c r="L37" s="33">
        <v>1021</v>
      </c>
      <c r="M37" s="34">
        <f>L37/K37</f>
        <v>170.16666666666666</v>
      </c>
      <c r="N37" s="52"/>
      <c r="O37" s="53"/>
    </row>
    <row r="38" spans="2:15" s="47" customFormat="1" ht="15" customHeight="1" thickBot="1" thickTop="1">
      <c r="B38" s="29">
        <v>9</v>
      </c>
      <c r="C38" s="41">
        <v>10</v>
      </c>
      <c r="D38" s="30">
        <v>0</v>
      </c>
      <c r="E38" s="91">
        <f>SUM(C38,D38)</f>
        <v>10</v>
      </c>
      <c r="F38" s="31" t="s">
        <v>29</v>
      </c>
      <c r="G38" s="31">
        <v>10</v>
      </c>
      <c r="H38" s="32" t="s">
        <v>52</v>
      </c>
      <c r="I38" s="32" t="s">
        <v>53</v>
      </c>
      <c r="J38" s="32" t="s">
        <v>26</v>
      </c>
      <c r="K38" s="32">
        <v>6</v>
      </c>
      <c r="L38" s="33">
        <v>992</v>
      </c>
      <c r="M38" s="34">
        <f>L38/K38</f>
        <v>165.33333333333334</v>
      </c>
      <c r="N38" s="52"/>
      <c r="O38" s="53"/>
    </row>
    <row r="39" spans="2:15" s="47" customFormat="1" ht="15" customHeight="1" thickBot="1" thickTop="1">
      <c r="B39" s="29">
        <v>10</v>
      </c>
      <c r="C39" s="41">
        <v>9</v>
      </c>
      <c r="D39" s="30">
        <v>0</v>
      </c>
      <c r="E39" s="91">
        <f>SUM(C39,D39)</f>
        <v>9</v>
      </c>
      <c r="F39" s="31" t="s">
        <v>41</v>
      </c>
      <c r="G39" s="31">
        <v>15</v>
      </c>
      <c r="H39" s="32" t="s">
        <v>54</v>
      </c>
      <c r="I39" s="32" t="s">
        <v>55</v>
      </c>
      <c r="J39" s="32" t="s">
        <v>26</v>
      </c>
      <c r="K39" s="32">
        <v>6</v>
      </c>
      <c r="L39" s="33">
        <v>970</v>
      </c>
      <c r="M39" s="34">
        <f>L39/K39</f>
        <v>161.66666666666666</v>
      </c>
      <c r="N39" s="52"/>
      <c r="O39" s="53"/>
    </row>
    <row r="40" spans="2:14" s="47" customFormat="1" ht="15" customHeight="1" thickBot="1" thickTop="1">
      <c r="B40" s="29">
        <v>11</v>
      </c>
      <c r="C40" s="41"/>
      <c r="D40" s="30"/>
      <c r="E40" s="91">
        <f>SUM(C40,D40)</f>
        <v>0</v>
      </c>
      <c r="F40" s="31" t="s">
        <v>20</v>
      </c>
      <c r="G40" s="31">
        <v>5</v>
      </c>
      <c r="H40" s="32" t="s">
        <v>58</v>
      </c>
      <c r="I40" s="32" t="s">
        <v>59</v>
      </c>
      <c r="J40" s="32" t="s">
        <v>23</v>
      </c>
      <c r="K40" s="32">
        <v>0</v>
      </c>
      <c r="L40" s="33">
        <v>0</v>
      </c>
      <c r="M40" s="34" t="e">
        <f>L40/K40</f>
        <v>#DIV/0!</v>
      </c>
      <c r="N40" s="52"/>
    </row>
    <row r="41" s="47" customFormat="1" ht="15" customHeight="1" thickTop="1"/>
    <row r="42" spans="2:14" s="47" customFormat="1" ht="13.5" customHeight="1">
      <c r="B42" s="88" t="s">
        <v>74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9"/>
    </row>
    <row r="43" spans="2:14" s="47" customFormat="1" ht="13.5" customHeight="1">
      <c r="B43" s="84" t="s">
        <v>60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12"/>
    </row>
    <row r="44" spans="2:14" s="47" customFormat="1" ht="13.5" customHeight="1" thickBot="1">
      <c r="B44" s="59"/>
      <c r="C44" s="59"/>
      <c r="D44" s="59"/>
      <c r="E44" s="59"/>
      <c r="F44" s="60"/>
      <c r="G44" s="60"/>
      <c r="H44" s="60"/>
      <c r="I44" s="60"/>
      <c r="J44" s="60"/>
      <c r="K44" s="60"/>
      <c r="L44" s="61"/>
      <c r="M44" s="62"/>
      <c r="N44" s="52"/>
    </row>
    <row r="45" spans="2:14" s="47" customFormat="1" ht="13.5" customHeight="1" thickBot="1">
      <c r="B45" s="85" t="s">
        <v>3</v>
      </c>
      <c r="C45" s="15" t="s">
        <v>4</v>
      </c>
      <c r="D45" s="15" t="s">
        <v>4</v>
      </c>
      <c r="E45" s="15" t="s">
        <v>4</v>
      </c>
      <c r="F45" s="16" t="s">
        <v>75</v>
      </c>
      <c r="G45" s="86" t="s">
        <v>76</v>
      </c>
      <c r="H45" s="17" t="s">
        <v>7</v>
      </c>
      <c r="I45" s="17" t="s">
        <v>8</v>
      </c>
      <c r="J45" s="17" t="s">
        <v>9</v>
      </c>
      <c r="K45" s="17" t="s">
        <v>10</v>
      </c>
      <c r="L45" s="66" t="s">
        <v>11</v>
      </c>
      <c r="M45" s="87" t="s">
        <v>12</v>
      </c>
      <c r="N45" s="52"/>
    </row>
    <row r="46" spans="2:14" s="47" customFormat="1" ht="13.5" customHeight="1" thickBot="1">
      <c r="B46" s="85"/>
      <c r="C46" s="67" t="s">
        <v>77</v>
      </c>
      <c r="D46" s="67" t="s">
        <v>78</v>
      </c>
      <c r="E46" s="67"/>
      <c r="F46" s="68"/>
      <c r="G46" s="86"/>
      <c r="H46" s="69"/>
      <c r="I46" s="69"/>
      <c r="J46" s="69"/>
      <c r="K46" s="69"/>
      <c r="L46" s="70"/>
      <c r="M46" s="87"/>
      <c r="N46" s="52"/>
    </row>
    <row r="47" spans="2:15" s="47" customFormat="1" ht="13.5" customHeight="1" thickBot="1">
      <c r="B47" s="85"/>
      <c r="C47" s="20" t="s">
        <v>79</v>
      </c>
      <c r="D47" s="20" t="s">
        <v>80</v>
      </c>
      <c r="E47" s="20" t="s">
        <v>81</v>
      </c>
      <c r="F47" s="21" t="s">
        <v>14</v>
      </c>
      <c r="G47" s="86"/>
      <c r="H47" s="22" t="s">
        <v>15</v>
      </c>
      <c r="I47" s="22" t="s">
        <v>16</v>
      </c>
      <c r="J47" s="22" t="s">
        <v>17</v>
      </c>
      <c r="K47" s="22" t="s">
        <v>18</v>
      </c>
      <c r="L47" s="23" t="s">
        <v>19</v>
      </c>
      <c r="M47" s="87"/>
      <c r="N47" s="52"/>
      <c r="O47" s="53"/>
    </row>
    <row r="48" spans="2:14" s="47" customFormat="1" ht="6" customHeight="1" thickBot="1" thickTop="1">
      <c r="B48" s="48"/>
      <c r="C48" s="48"/>
      <c r="D48" s="48"/>
      <c r="E48" s="48"/>
      <c r="F48" s="49"/>
      <c r="G48" s="49"/>
      <c r="H48" s="49"/>
      <c r="I48" s="49"/>
      <c r="J48" s="49"/>
      <c r="K48" s="92"/>
      <c r="L48" s="50"/>
      <c r="M48" s="51"/>
      <c r="N48" s="52"/>
    </row>
    <row r="49" spans="1:14" s="47" customFormat="1" ht="15" customHeight="1" thickBot="1" thickTop="1">
      <c r="A49" s="80"/>
      <c r="B49" s="29">
        <v>1</v>
      </c>
      <c r="C49" s="30">
        <v>20</v>
      </c>
      <c r="D49" s="30">
        <v>25</v>
      </c>
      <c r="E49" s="91">
        <f>SUM(C49,D49)</f>
        <v>45</v>
      </c>
      <c r="F49" s="31" t="s">
        <v>29</v>
      </c>
      <c r="G49" s="31" t="s">
        <v>61</v>
      </c>
      <c r="H49" s="32" t="s">
        <v>62</v>
      </c>
      <c r="I49" s="32" t="s">
        <v>63</v>
      </c>
      <c r="J49" s="32" t="s">
        <v>26</v>
      </c>
      <c r="K49" s="32">
        <v>12</v>
      </c>
      <c r="L49" s="33">
        <f>SUM('CLASS. PUNTI SINGOLO SENIOR 1A '!J48,'CLASS. PUNTI SINGOLO SENIOR 2A '!J48)</f>
        <v>2278</v>
      </c>
      <c r="M49" s="34">
        <f>L49/K49</f>
        <v>189.83333333333334</v>
      </c>
      <c r="N49" s="52"/>
    </row>
    <row r="50" spans="1:14" s="83" customFormat="1" ht="15" customHeight="1" thickBot="1" thickTop="1">
      <c r="A50" s="82"/>
      <c r="B50" s="29">
        <v>2</v>
      </c>
      <c r="C50" s="30">
        <v>18</v>
      </c>
      <c r="D50" s="30">
        <v>0</v>
      </c>
      <c r="E50" s="91">
        <f>SUM(C50,D50)</f>
        <v>18</v>
      </c>
      <c r="F50" s="31" t="s">
        <v>20</v>
      </c>
      <c r="G50" s="31" t="s">
        <v>64</v>
      </c>
      <c r="H50" s="32" t="s">
        <v>65</v>
      </c>
      <c r="I50" s="32" t="s">
        <v>66</v>
      </c>
      <c r="J50" s="32" t="s">
        <v>26</v>
      </c>
      <c r="K50" s="32">
        <v>6</v>
      </c>
      <c r="L50" s="33">
        <v>1033</v>
      </c>
      <c r="M50" s="34">
        <f>L50/K50</f>
        <v>172.16666666666666</v>
      </c>
      <c r="N50" s="52"/>
    </row>
    <row r="51" ht="13.5" customHeight="1" thickTop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</sheetData>
  <sheetProtection password="C73D" sheet="1" objects="1" scenarios="1" selectLockedCells="1" selectUnlockedCells="1"/>
  <mergeCells count="17">
    <mergeCell ref="B7:M7"/>
    <mergeCell ref="B9:M9"/>
    <mergeCell ref="B10:M10"/>
    <mergeCell ref="B11:M11"/>
    <mergeCell ref="B13:B15"/>
    <mergeCell ref="G13:G15"/>
    <mergeCell ref="M13:M15"/>
    <mergeCell ref="B43:M43"/>
    <mergeCell ref="B45:B47"/>
    <mergeCell ref="G45:G47"/>
    <mergeCell ref="M45:M47"/>
    <mergeCell ref="B23:M23"/>
    <mergeCell ref="B24:M24"/>
    <mergeCell ref="B26:B28"/>
    <mergeCell ref="G26:G28"/>
    <mergeCell ref="M26:M28"/>
    <mergeCell ref="B42:M42"/>
  </mergeCells>
  <printOptions/>
  <pageMargins left="0" right="0" top="0" bottom="0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puglia@pec.fisb.it</cp:lastModifiedBy>
  <dcterms:modified xsi:type="dcterms:W3CDTF">2018-03-24T18:36:59Z</dcterms:modified>
  <cp:category/>
  <cp:version/>
  <cp:contentType/>
  <cp:contentStatus/>
</cp:coreProperties>
</file>