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35700" windowHeight="10780" activeTab="4"/>
  </bookViews>
  <sheets>
    <sheet name="Parametri" sheetId="1" state="hidden" r:id="rId1"/>
    <sheet name="iscritti_12789" sheetId="2" state="hidden" r:id="rId2"/>
    <sheet name="12789" sheetId="3" r:id="rId3"/>
    <sheet name="iscritti_12788" sheetId="4" state="hidden" r:id="rId4"/>
    <sheet name="12788" sheetId="5" r:id="rId5"/>
  </sheets>
  <definedNames/>
  <calcPr fullCalcOnLoad="1"/>
</workbook>
</file>

<file path=xl/sharedStrings.xml><?xml version="1.0" encoding="utf-8"?>
<sst xmlns="http://schemas.openxmlformats.org/spreadsheetml/2006/main" count="99" uniqueCount="50">
  <si>
    <t>Id Torneo:</t>
  </si>
  <si>
    <t>TESSERA</t>
  </si>
  <si>
    <t>ATLETA</t>
  </si>
  <si>
    <t>CATEGORIA</t>
  </si>
  <si>
    <t>CLUB</t>
  </si>
  <si>
    <t>AD0300</t>
  </si>
  <si>
    <t>EMANUELA GAGLIARDI</t>
  </si>
  <si>
    <t>F/D</t>
  </si>
  <si>
    <t>Barium</t>
  </si>
  <si>
    <t>AD4248</t>
  </si>
  <si>
    <t>ANNALISA PESCHECHERA</t>
  </si>
  <si>
    <t>F/ES</t>
  </si>
  <si>
    <t>Associazione Sportiva Dilettantistica Bowl&amp;Fun</t>
  </si>
  <si>
    <t>AD3677</t>
  </si>
  <si>
    <t>ELENA MIINEA</t>
  </si>
  <si>
    <t>A.S. Dolmen Bowling Club</t>
  </si>
  <si>
    <t>#</t>
  </si>
  <si>
    <t>CAT.</t>
  </si>
  <si>
    <t>HDP</t>
  </si>
  <si>
    <t>P1</t>
  </si>
  <si>
    <t>P2</t>
  </si>
  <si>
    <t>P3</t>
  </si>
  <si>
    <t>P4</t>
  </si>
  <si>
    <t>P5</t>
  </si>
  <si>
    <t>P6</t>
  </si>
  <si>
    <t>P7</t>
  </si>
  <si>
    <t>P8</t>
  </si>
  <si>
    <t>MEDIA</t>
  </si>
  <si>
    <t>SCRATCH</t>
  </si>
  <si>
    <t>RIPORTO</t>
  </si>
  <si>
    <t>ABBUONI</t>
  </si>
  <si>
    <t>TOTALE</t>
  </si>
  <si>
    <t>Id Fase Torneo:</t>
  </si>
  <si>
    <t>Hdp:</t>
  </si>
  <si>
    <t>F/A</t>
  </si>
  <si>
    <t>F/B</t>
  </si>
  <si>
    <t>F/C</t>
  </si>
  <si>
    <t>M/A</t>
  </si>
  <si>
    <t>M/B</t>
  </si>
  <si>
    <t>M/C</t>
  </si>
  <si>
    <t>M/D</t>
  </si>
  <si>
    <t>Federazione Italiana Sport Bowling</t>
  </si>
  <si>
    <t>MODULO RACCOLTA DATI</t>
  </si>
  <si>
    <t>Regionale World Cup - Puglia</t>
  </si>
  <si>
    <t>Qualificazione Femminile</t>
  </si>
  <si>
    <t>AC4848</t>
  </si>
  <si>
    <t>ANGELO DELVINO</t>
  </si>
  <si>
    <t>AB8235</t>
  </si>
  <si>
    <t>ALDINO TEDONE</t>
  </si>
  <si>
    <t>Qualificazione Maschile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</si>
</sst>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#"/>
    <numFmt numFmtId="174" formatCode="##,###"/>
  </numFmts>
  <fonts count="40">
    <font>
      <sz val="10"/>
      <name val="Arial"/>
      <family val="0"/>
    </font>
    <font>
      <b/>
      <sz val="10"/>
      <color indexed="9"/>
      <name val="Arial"/>
      <family val="0"/>
    </font>
    <font>
      <b/>
      <sz val="20"/>
      <color indexed="12"/>
      <name val="Arial"/>
      <family val="0"/>
    </font>
    <font>
      <b/>
      <sz val="16"/>
      <color indexed="10"/>
      <name val="Arial"/>
      <family val="0"/>
    </font>
    <font>
      <b/>
      <sz val="16"/>
      <color indexed="12"/>
      <name val="Arial"/>
      <family val="0"/>
    </font>
    <font>
      <b/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28" borderId="1" applyNumberFormat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dxfs count="4"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6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240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240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1"/>
  <sheetViews>
    <sheetView tabSelected="1" workbookViewId="0" topLeftCell="A1">
      <selection activeCell="A1" sqref="A1"/>
    </sheetView>
  </sheetViews>
  <sheetFormatPr defaultColWidth="8.8515625" defaultRowHeight="12.75"/>
  <sheetData>
    <row r="1" spans="5:6" ht="12">
      <c r="E1" t="s">
        <v>0</v>
      </c>
      <c r="F1">
        <v>10669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"/>
    </sheetView>
  </sheetViews>
  <sheetFormatPr defaultColWidth="8.8515625" defaultRowHeight="12.75"/>
  <cols>
    <col min="1" max="1" width="8.421875" style="0" customWidth="1"/>
    <col min="2" max="2" width="22.140625" style="0" customWidth="1"/>
    <col min="3" max="3" width="10.7109375" style="0" customWidth="1"/>
    <col min="4" max="4" width="40.140625" style="0" customWidth="1"/>
  </cols>
  <sheetData>
    <row r="1" spans="1:4" ht="12">
      <c r="A1" t="s">
        <v>1</v>
      </c>
      <c r="B1" t="s">
        <v>2</v>
      </c>
      <c r="C1" t="s">
        <v>3</v>
      </c>
      <c r="D1" t="s">
        <v>4</v>
      </c>
    </row>
    <row r="2" spans="1:5" ht="12">
      <c r="A2" t="s">
        <v>5</v>
      </c>
      <c r="B2" t="s">
        <v>6</v>
      </c>
      <c r="C2" t="s">
        <v>7</v>
      </c>
      <c r="D2" t="s">
        <v>8</v>
      </c>
      <c r="E2">
        <v>0</v>
      </c>
    </row>
    <row r="3" spans="1:5" ht="12">
      <c r="A3" t="s">
        <v>9</v>
      </c>
      <c r="B3" t="s">
        <v>10</v>
      </c>
      <c r="C3" t="s">
        <v>11</v>
      </c>
      <c r="D3" t="s">
        <v>12</v>
      </c>
      <c r="E3">
        <v>0</v>
      </c>
    </row>
    <row r="4" spans="1:5" ht="12">
      <c r="A4" t="s">
        <v>13</v>
      </c>
      <c r="B4" t="s">
        <v>14</v>
      </c>
      <c r="C4" t="s">
        <v>11</v>
      </c>
      <c r="D4" t="s">
        <v>15</v>
      </c>
      <c r="E4">
        <v>0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5" width="5.00390625" style="0" customWidth="1"/>
    <col min="16" max="16" width="8.00390625" style="0" customWidth="1"/>
    <col min="17" max="20" width="10.00390625" style="0" customWidth="1"/>
    <col min="21" max="22" width="8.8515625" style="0" hidden="1" customWidth="1"/>
  </cols>
  <sheetData>
    <row r="1" spans="33:34" ht="12">
      <c r="AG1" t="s">
        <v>32</v>
      </c>
      <c r="AH1">
        <v>12789</v>
      </c>
    </row>
    <row r="2" ht="24.75" customHeight="1">
      <c r="B2" s="7" t="s">
        <v>41</v>
      </c>
    </row>
    <row r="3" spans="2:33" ht="19.5" customHeight="1">
      <c r="B3" s="8" t="s">
        <v>42</v>
      </c>
      <c r="AG3" t="s">
        <v>33</v>
      </c>
    </row>
    <row r="4" spans="33:34" ht="12.75">
      <c r="AG4" t="s">
        <v>34</v>
      </c>
      <c r="AH4">
        <v>0</v>
      </c>
    </row>
    <row r="5" spans="2:34" ht="19.5" customHeight="1">
      <c r="B5" s="9" t="s">
        <v>43</v>
      </c>
      <c r="AG5" t="s">
        <v>35</v>
      </c>
      <c r="AH5">
        <v>0</v>
      </c>
    </row>
    <row r="6" spans="2:34" ht="17.25" customHeight="1">
      <c r="B6" s="10" t="s">
        <v>44</v>
      </c>
      <c r="AG6" t="s">
        <v>36</v>
      </c>
      <c r="AH6">
        <v>0</v>
      </c>
    </row>
    <row r="7" spans="33:34" ht="12.75">
      <c r="AG7" t="s">
        <v>7</v>
      </c>
      <c r="AH7">
        <v>0</v>
      </c>
    </row>
    <row r="8" spans="33:34" ht="12">
      <c r="AG8" t="s">
        <v>37</v>
      </c>
      <c r="AH8">
        <v>0</v>
      </c>
    </row>
    <row r="9" spans="1:34" ht="12" customHeight="1">
      <c r="A9" s="2" t="s">
        <v>16</v>
      </c>
      <c r="B9" s="2" t="s">
        <v>1</v>
      </c>
      <c r="C9" s="2" t="s">
        <v>4</v>
      </c>
      <c r="D9" s="2" t="s">
        <v>2</v>
      </c>
      <c r="E9" s="2" t="s">
        <v>17</v>
      </c>
      <c r="F9" s="2" t="s">
        <v>18</v>
      </c>
      <c r="G9" s="2" t="s">
        <v>16</v>
      </c>
      <c r="H9" s="2" t="s">
        <v>19</v>
      </c>
      <c r="I9" s="2" t="s">
        <v>20</v>
      </c>
      <c r="J9" s="2" t="s">
        <v>21</v>
      </c>
      <c r="K9" s="2" t="s">
        <v>22</v>
      </c>
      <c r="L9" s="2" t="s">
        <v>23</v>
      </c>
      <c r="M9" s="2" t="s">
        <v>24</v>
      </c>
      <c r="N9" s="2" t="s">
        <v>25</v>
      </c>
      <c r="O9" s="2" t="s">
        <v>26</v>
      </c>
      <c r="P9" s="2" t="s">
        <v>27</v>
      </c>
      <c r="Q9" s="2" t="s">
        <v>28</v>
      </c>
      <c r="R9" s="2" t="s">
        <v>29</v>
      </c>
      <c r="S9" s="2" t="s">
        <v>30</v>
      </c>
      <c r="T9" s="2" t="s">
        <v>31</v>
      </c>
      <c r="U9" s="2"/>
      <c r="V9" s="2"/>
      <c r="W9" s="2"/>
      <c r="X9" s="2"/>
      <c r="Y9" s="2"/>
      <c r="Z9" s="2"/>
      <c r="AG9" t="s">
        <v>38</v>
      </c>
      <c r="AH9">
        <v>0</v>
      </c>
    </row>
    <row r="10" spans="1:34" ht="12">
      <c r="A10">
        <v>1</v>
      </c>
      <c r="B10" s="1"/>
      <c r="C10">
        <f>IF(B10&lt;&gt;"",VLOOKUP(B10,iscritti_12789!$A$2:$D$4,4,FALSE),"")</f>
      </c>
      <c r="D10">
        <f>IF(B10&lt;&gt;"",VLOOKUP(B10,iscritti_12789!$A$2:$D$4,2,FALSE),"")</f>
      </c>
      <c r="E10">
        <f>IF(B10&lt;&gt;"",VLOOKUP(B10,iscritti_12789!$A$2:$D$4,3,FALSE),"")</f>
      </c>
      <c r="F10">
        <f>IF(E10&lt;&gt;"",VLOOKUP(E10,'12789'!$AG$3:'12789'!$AH$12,2,FALSE),"")</f>
      </c>
      <c r="G10" s="5">
        <f>COUNTA('12789'!$H$10:'12789'!$O$10)</f>
        <v>0</v>
      </c>
      <c r="H10" s="1"/>
      <c r="I10" s="1"/>
      <c r="J10" s="1"/>
      <c r="K10" s="1"/>
      <c r="L10" s="1"/>
      <c r="M10" s="1"/>
      <c r="N10" s="1"/>
      <c r="O10" s="1"/>
      <c r="P10" s="3">
        <f>IF('12789'!$G$10&lt;&gt;0,'12789'!$Q$10/'12789'!$G$10,"")</f>
      </c>
      <c r="Q10" s="4">
        <f>SUM('12789'!$H$10:'12789'!$O$10)</f>
        <v>0</v>
      </c>
      <c r="R10" s="1"/>
      <c r="S10" s="1"/>
      <c r="T10" s="6">
        <f>SUM('12789'!$Q$10:'12789'!$S$10)+'12789'!$AF$10</f>
        <v>0</v>
      </c>
      <c r="U10" s="6">
        <f>SUM('12789'!$T$10:'12789'!$T$10)</f>
        <v>0</v>
      </c>
      <c r="V10">
        <v>1</v>
      </c>
      <c r="X10" s="1"/>
      <c r="Y10" s="1"/>
      <c r="Z10" s="1"/>
      <c r="AF10">
        <f>'12789'!$G$10*IF(E10&lt;&gt;"",'12789'!$F$10,0)</f>
        <v>0</v>
      </c>
      <c r="AG10" t="s">
        <v>39</v>
      </c>
      <c r="AH10">
        <v>0</v>
      </c>
    </row>
    <row r="11" spans="1:34" ht="12">
      <c r="A11">
        <v>2</v>
      </c>
      <c r="B11" s="1"/>
      <c r="C11">
        <f>IF(B11&lt;&gt;"",VLOOKUP(B11,iscritti_12789!$A$2:$D$4,4,FALSE),"")</f>
      </c>
      <c r="D11">
        <f>IF(B11&lt;&gt;"",VLOOKUP(B11,iscritti_12789!$A$2:$D$4,2,FALSE),"")</f>
      </c>
      <c r="E11">
        <f>IF(B11&lt;&gt;"",VLOOKUP(B11,iscritti_12789!$A$2:$D$4,3,FALSE),"")</f>
      </c>
      <c r="F11">
        <f>IF(E11&lt;&gt;"",VLOOKUP(E11,'12789'!$AG$3:'12789'!$AH$12,2,FALSE),"")</f>
      </c>
      <c r="G11" s="5">
        <f>COUNTA('12789'!$H$11:'12789'!$O$11)</f>
        <v>0</v>
      </c>
      <c r="H11" s="1"/>
      <c r="I11" s="1"/>
      <c r="J11" s="1"/>
      <c r="K11" s="1"/>
      <c r="L11" s="1"/>
      <c r="M11" s="1"/>
      <c r="N11" s="1"/>
      <c r="O11" s="1"/>
      <c r="P11" s="3">
        <f>IF('12789'!$G$11&lt;&gt;0,'12789'!$Q$11/'12789'!$G$11,"")</f>
      </c>
      <c r="Q11" s="4">
        <f>SUM('12789'!$H$11:'12789'!$O$11)</f>
        <v>0</v>
      </c>
      <c r="R11" s="1"/>
      <c r="S11" s="1"/>
      <c r="T11" s="6">
        <f>SUM('12789'!$Q$11:'12789'!$S$11)+'12789'!$AF$11</f>
        <v>0</v>
      </c>
      <c r="U11" s="6">
        <f>SUM('12789'!$T$11:'12789'!$T$11)</f>
        <v>0</v>
      </c>
      <c r="V11">
        <v>2</v>
      </c>
      <c r="X11" s="1"/>
      <c r="Y11" s="1"/>
      <c r="Z11" s="1"/>
      <c r="AF11">
        <f>'12789'!$G$11*IF(E11&lt;&gt;"",'12789'!$F$11,0)</f>
        <v>0</v>
      </c>
      <c r="AG11" t="s">
        <v>40</v>
      </c>
      <c r="AH11">
        <v>0</v>
      </c>
    </row>
    <row r="12" spans="1:32" ht="12">
      <c r="A12">
        <v>3</v>
      </c>
      <c r="B12" s="1"/>
      <c r="C12">
        <f>IF(B12&lt;&gt;"",VLOOKUP(B12,iscritti_12789!$A$2:$D$4,4,FALSE),"")</f>
      </c>
      <c r="D12">
        <f>IF(B12&lt;&gt;"",VLOOKUP(B12,iscritti_12789!$A$2:$D$4,2,FALSE),"")</f>
      </c>
      <c r="E12">
        <f>IF(B12&lt;&gt;"",VLOOKUP(B12,iscritti_12789!$A$2:$D$4,3,FALSE),"")</f>
      </c>
      <c r="F12">
        <f>IF(E12&lt;&gt;"",VLOOKUP(E12,'12789'!$AG$3:'12789'!$AH$12,2,FALSE),"")</f>
      </c>
      <c r="G12" s="5">
        <f>COUNTA('12789'!$H$12:'12789'!$O$12)</f>
        <v>0</v>
      </c>
      <c r="H12" s="1"/>
      <c r="I12" s="1"/>
      <c r="J12" s="1"/>
      <c r="K12" s="1"/>
      <c r="L12" s="1"/>
      <c r="M12" s="1"/>
      <c r="N12" s="1"/>
      <c r="O12" s="1"/>
      <c r="P12" s="3">
        <f>IF('12789'!$G$12&lt;&gt;0,'12789'!$Q$12/'12789'!$G$12,"")</f>
      </c>
      <c r="Q12" s="4">
        <f>SUM('12789'!$H$12:'12789'!$O$12)</f>
        <v>0</v>
      </c>
      <c r="R12" s="1"/>
      <c r="S12" s="1"/>
      <c r="T12" s="6">
        <f>SUM('12789'!$Q$12:'12789'!$S$12)+'12789'!$AF$12</f>
        <v>0</v>
      </c>
      <c r="U12" s="6">
        <f>SUM('12789'!$T$12:'12789'!$T$12)</f>
        <v>0</v>
      </c>
      <c r="V12">
        <v>3</v>
      </c>
      <c r="X12" s="1"/>
      <c r="Y12" s="1"/>
      <c r="Z12" s="1"/>
      <c r="AF12">
        <f>'12789'!$G$12*IF(E12&lt;&gt;"",'12789'!$F$12,0)</f>
        <v>0</v>
      </c>
    </row>
    <row r="13" spans="1:32" ht="12">
      <c r="A13">
        <v>4</v>
      </c>
      <c r="B13" s="1"/>
      <c r="C13">
        <f>IF(B13&lt;&gt;"",VLOOKUP(B13,iscritti_12789!$A$2:$D$4,4,FALSE),"")</f>
      </c>
      <c r="D13">
        <f>IF(B13&lt;&gt;"",VLOOKUP(B13,iscritti_12789!$A$2:$D$4,2,FALSE),"")</f>
      </c>
      <c r="E13">
        <f>IF(B13&lt;&gt;"",VLOOKUP(B13,iscritti_12789!$A$2:$D$4,3,FALSE),"")</f>
      </c>
      <c r="F13">
        <f>IF(E13&lt;&gt;"",VLOOKUP(E13,'12789'!$AG$3:'12789'!$AH$12,2,FALSE),"")</f>
      </c>
      <c r="G13" s="5">
        <f>COUNTA('12789'!$H$13:'12789'!$O$13)</f>
        <v>0</v>
      </c>
      <c r="H13" s="1"/>
      <c r="I13" s="1"/>
      <c r="J13" s="1"/>
      <c r="K13" s="1"/>
      <c r="L13" s="1"/>
      <c r="M13" s="1"/>
      <c r="N13" s="1"/>
      <c r="O13" s="1"/>
      <c r="P13" s="3">
        <f>IF('12789'!$G$13&lt;&gt;0,'12789'!$Q$13/'12789'!$G$13,"")</f>
      </c>
      <c r="Q13" s="4">
        <f>SUM('12789'!$H$13:'12789'!$O$13)</f>
        <v>0</v>
      </c>
      <c r="R13" s="1"/>
      <c r="S13" s="1"/>
      <c r="T13" s="6">
        <f>SUM('12789'!$Q$13:'12789'!$S$13)+'12789'!$AF$13</f>
        <v>0</v>
      </c>
      <c r="U13" s="6">
        <f>SUM('12789'!$T$13:'12789'!$T$13)</f>
        <v>0</v>
      </c>
      <c r="V13">
        <v>4</v>
      </c>
      <c r="X13" s="1"/>
      <c r="Y13" s="1"/>
      <c r="Z13" s="1"/>
      <c r="AF13">
        <f>'12789'!$G$13*IF(E13&lt;&gt;"",'12789'!$F$13,0)</f>
        <v>0</v>
      </c>
    </row>
    <row r="14" spans="1:32" ht="12">
      <c r="A14">
        <v>5</v>
      </c>
      <c r="B14" s="1"/>
      <c r="C14">
        <f>IF(B14&lt;&gt;"",VLOOKUP(B14,iscritti_12789!$A$2:$D$4,4,FALSE),"")</f>
      </c>
      <c r="D14">
        <f>IF(B14&lt;&gt;"",VLOOKUP(B14,iscritti_12789!$A$2:$D$4,2,FALSE),"")</f>
      </c>
      <c r="E14">
        <f>IF(B14&lt;&gt;"",VLOOKUP(B14,iscritti_12789!$A$2:$D$4,3,FALSE),"")</f>
      </c>
      <c r="F14">
        <f>IF(E14&lt;&gt;"",VLOOKUP(E14,'12789'!$AG$3:'12789'!$AH$12,2,FALSE),"")</f>
      </c>
      <c r="G14" s="5">
        <f>COUNTA('12789'!$H$14:'12789'!$O$14)</f>
        <v>0</v>
      </c>
      <c r="H14" s="1"/>
      <c r="I14" s="1"/>
      <c r="J14" s="1"/>
      <c r="K14" s="1"/>
      <c r="L14" s="1"/>
      <c r="M14" s="1"/>
      <c r="N14" s="1"/>
      <c r="O14" s="1"/>
      <c r="P14" s="3">
        <f>IF('12789'!$G$14&lt;&gt;0,'12789'!$Q$14/'12789'!$G$14,"")</f>
      </c>
      <c r="Q14" s="4">
        <f>SUM('12789'!$H$14:'12789'!$O$14)</f>
        <v>0</v>
      </c>
      <c r="R14" s="1"/>
      <c r="S14" s="1"/>
      <c r="T14" s="6">
        <f>SUM('12789'!$Q$14:'12789'!$S$14)+'12789'!$AF$14</f>
        <v>0</v>
      </c>
      <c r="U14" s="6">
        <f>SUM('12789'!$T$14:'12789'!$T$14)</f>
        <v>0</v>
      </c>
      <c r="V14">
        <v>5</v>
      </c>
      <c r="X14" s="1"/>
      <c r="Y14" s="1"/>
      <c r="Z14" s="1"/>
      <c r="AF14">
        <f>'12789'!$G$14*IF(E14&lt;&gt;"",'12789'!$F$14,0)</f>
        <v>0</v>
      </c>
    </row>
    <row r="15" spans="1:32" ht="12">
      <c r="A15">
        <v>6</v>
      </c>
      <c r="B15" s="1"/>
      <c r="C15">
        <f>IF(B15&lt;&gt;"",VLOOKUP(B15,iscritti_12789!$A$2:$D$4,4,FALSE),"")</f>
      </c>
      <c r="D15">
        <f>IF(B15&lt;&gt;"",VLOOKUP(B15,iscritti_12789!$A$2:$D$4,2,FALSE),"")</f>
      </c>
      <c r="E15">
        <f>IF(B15&lt;&gt;"",VLOOKUP(B15,iscritti_12789!$A$2:$D$4,3,FALSE),"")</f>
      </c>
      <c r="F15">
        <f>IF(E15&lt;&gt;"",VLOOKUP(E15,'12789'!$AG$3:'12789'!$AH$12,2,FALSE),"")</f>
      </c>
      <c r="G15" s="5">
        <f>COUNTA('12789'!$H$15:'12789'!$O$15)</f>
        <v>0</v>
      </c>
      <c r="H15" s="1"/>
      <c r="I15" s="1"/>
      <c r="J15" s="1"/>
      <c r="K15" s="1"/>
      <c r="L15" s="1"/>
      <c r="M15" s="1"/>
      <c r="N15" s="1"/>
      <c r="O15" s="1"/>
      <c r="P15" s="3">
        <f>IF('12789'!$G$15&lt;&gt;0,'12789'!$Q$15/'12789'!$G$15,"")</f>
      </c>
      <c r="Q15" s="4">
        <f>SUM('12789'!$H$15:'12789'!$O$15)</f>
        <v>0</v>
      </c>
      <c r="R15" s="1"/>
      <c r="S15" s="1"/>
      <c r="T15" s="6">
        <f>SUM('12789'!$Q$15:'12789'!$S$15)+'12789'!$AF$15</f>
        <v>0</v>
      </c>
      <c r="U15" s="6">
        <f>SUM('12789'!$T$15:'12789'!$T$15)</f>
        <v>0</v>
      </c>
      <c r="V15">
        <v>6</v>
      </c>
      <c r="X15" s="1"/>
      <c r="Y15" s="1"/>
      <c r="Z15" s="1"/>
      <c r="AF15">
        <f>'12789'!$G$15*IF(E15&lt;&gt;"",'12789'!$F$15,0)</f>
        <v>0</v>
      </c>
    </row>
    <row r="16" spans="1:32" ht="12">
      <c r="A16">
        <v>7</v>
      </c>
      <c r="B16" s="1"/>
      <c r="C16">
        <f>IF(B16&lt;&gt;"",VLOOKUP(B16,iscritti_12789!$A$2:$D$4,4,FALSE),"")</f>
      </c>
      <c r="D16">
        <f>IF(B16&lt;&gt;"",VLOOKUP(B16,iscritti_12789!$A$2:$D$4,2,FALSE),"")</f>
      </c>
      <c r="E16">
        <f>IF(B16&lt;&gt;"",VLOOKUP(B16,iscritti_12789!$A$2:$D$4,3,FALSE),"")</f>
      </c>
      <c r="F16">
        <f>IF(E16&lt;&gt;"",VLOOKUP(E16,'12789'!$AG$3:'12789'!$AH$12,2,FALSE),"")</f>
      </c>
      <c r="G16" s="5">
        <f>COUNTA('12789'!$H$16:'12789'!$O$16)</f>
        <v>0</v>
      </c>
      <c r="H16" s="1"/>
      <c r="I16" s="1"/>
      <c r="J16" s="1"/>
      <c r="K16" s="1"/>
      <c r="L16" s="1"/>
      <c r="M16" s="1"/>
      <c r="N16" s="1"/>
      <c r="O16" s="1"/>
      <c r="P16" s="3">
        <f>IF('12789'!$G$16&lt;&gt;0,'12789'!$Q$16/'12789'!$G$16,"")</f>
      </c>
      <c r="Q16" s="4">
        <f>SUM('12789'!$H$16:'12789'!$O$16)</f>
        <v>0</v>
      </c>
      <c r="R16" s="1"/>
      <c r="S16" s="1"/>
      <c r="T16" s="6">
        <f>SUM('12789'!$Q$16:'12789'!$S$16)+'12789'!$AF$16</f>
        <v>0</v>
      </c>
      <c r="U16" s="6">
        <f>SUM('12789'!$T$16:'12789'!$T$16)</f>
        <v>0</v>
      </c>
      <c r="V16">
        <v>7</v>
      </c>
      <c r="X16" s="1"/>
      <c r="Y16" s="1"/>
      <c r="Z16" s="1"/>
      <c r="AF16">
        <f>'12789'!$G$16*IF(E16&lt;&gt;"",'12789'!$F$16,0)</f>
        <v>0</v>
      </c>
    </row>
    <row r="17" spans="1:32" ht="12">
      <c r="A17">
        <v>8</v>
      </c>
      <c r="B17" s="1"/>
      <c r="C17">
        <f>IF(B17&lt;&gt;"",VLOOKUP(B17,iscritti_12789!$A$2:$D$4,4,FALSE),"")</f>
      </c>
      <c r="D17">
        <f>IF(B17&lt;&gt;"",VLOOKUP(B17,iscritti_12789!$A$2:$D$4,2,FALSE),"")</f>
      </c>
      <c r="E17">
        <f>IF(B17&lt;&gt;"",VLOOKUP(B17,iscritti_12789!$A$2:$D$4,3,FALSE),"")</f>
      </c>
      <c r="F17">
        <f>IF(E17&lt;&gt;"",VLOOKUP(E17,'12789'!$AG$3:'12789'!$AH$12,2,FALSE),"")</f>
      </c>
      <c r="G17" s="5">
        <f>COUNTA('12789'!$H$17:'12789'!$O$17)</f>
        <v>0</v>
      </c>
      <c r="H17" s="1"/>
      <c r="I17" s="1"/>
      <c r="J17" s="1"/>
      <c r="K17" s="1"/>
      <c r="L17" s="1"/>
      <c r="M17" s="1"/>
      <c r="N17" s="1"/>
      <c r="O17" s="1"/>
      <c r="P17" s="3">
        <f>IF('12789'!$G$17&lt;&gt;0,'12789'!$Q$17/'12789'!$G$17,"")</f>
      </c>
      <c r="Q17" s="4">
        <f>SUM('12789'!$H$17:'12789'!$O$17)</f>
        <v>0</v>
      </c>
      <c r="R17" s="1"/>
      <c r="S17" s="1"/>
      <c r="T17" s="6">
        <f>SUM('12789'!$Q$17:'12789'!$S$17)+'12789'!$AF$17</f>
        <v>0</v>
      </c>
      <c r="U17" s="6">
        <f>SUM('12789'!$T$17:'12789'!$T$17)</f>
        <v>0</v>
      </c>
      <c r="V17">
        <v>8</v>
      </c>
      <c r="X17" s="1"/>
      <c r="Y17" s="1"/>
      <c r="Z17" s="1"/>
      <c r="AF17">
        <f>'12789'!$G$17*IF(E17&lt;&gt;"",'12789'!$F$17,0)</f>
        <v>0</v>
      </c>
    </row>
    <row r="18" spans="1:32" ht="12">
      <c r="A18">
        <v>9</v>
      </c>
      <c r="B18" s="1"/>
      <c r="C18">
        <f>IF(B18&lt;&gt;"",VLOOKUP(B18,iscritti_12789!$A$2:$D$4,4,FALSE),"")</f>
      </c>
      <c r="D18">
        <f>IF(B18&lt;&gt;"",VLOOKUP(B18,iscritti_12789!$A$2:$D$4,2,FALSE),"")</f>
      </c>
      <c r="E18">
        <f>IF(B18&lt;&gt;"",VLOOKUP(B18,iscritti_12789!$A$2:$D$4,3,FALSE),"")</f>
      </c>
      <c r="F18">
        <f>IF(E18&lt;&gt;"",VLOOKUP(E18,'12789'!$AG$3:'12789'!$AH$12,2,FALSE),"")</f>
      </c>
      <c r="G18" s="5">
        <f>COUNTA('12789'!$H$18:'12789'!$O$18)</f>
        <v>0</v>
      </c>
      <c r="H18" s="1"/>
      <c r="I18" s="1"/>
      <c r="J18" s="1"/>
      <c r="K18" s="1"/>
      <c r="L18" s="1"/>
      <c r="M18" s="1"/>
      <c r="N18" s="1"/>
      <c r="O18" s="1"/>
      <c r="P18" s="3">
        <f>IF('12789'!$G$18&lt;&gt;0,'12789'!$Q$18/'12789'!$G$18,"")</f>
      </c>
      <c r="Q18" s="4">
        <f>SUM('12789'!$H$18:'12789'!$O$18)</f>
        <v>0</v>
      </c>
      <c r="R18" s="1"/>
      <c r="S18" s="1"/>
      <c r="T18" s="6">
        <f>SUM('12789'!$Q$18:'12789'!$S$18)+'12789'!$AF$18</f>
        <v>0</v>
      </c>
      <c r="U18" s="6">
        <f>SUM('12789'!$T$18:'12789'!$T$18)</f>
        <v>0</v>
      </c>
      <c r="V18">
        <v>9</v>
      </c>
      <c r="X18" s="1"/>
      <c r="Y18" s="1"/>
      <c r="Z18" s="1"/>
      <c r="AF18">
        <f>'12789'!$G$18*IF(E18&lt;&gt;"",'12789'!$F$18,0)</f>
        <v>0</v>
      </c>
    </row>
    <row r="19" spans="1:32" ht="12">
      <c r="A19">
        <v>10</v>
      </c>
      <c r="B19" s="1"/>
      <c r="C19">
        <f>IF(B19&lt;&gt;"",VLOOKUP(B19,iscritti_12789!$A$2:$D$4,4,FALSE),"")</f>
      </c>
      <c r="D19">
        <f>IF(B19&lt;&gt;"",VLOOKUP(B19,iscritti_12789!$A$2:$D$4,2,FALSE),"")</f>
      </c>
      <c r="E19">
        <f>IF(B19&lt;&gt;"",VLOOKUP(B19,iscritti_12789!$A$2:$D$4,3,FALSE),"")</f>
      </c>
      <c r="F19">
        <f>IF(E19&lt;&gt;"",VLOOKUP(E19,'12789'!$AG$3:'12789'!$AH$12,2,FALSE),"")</f>
      </c>
      <c r="G19" s="5">
        <f>COUNTA('12789'!$H$19:'12789'!$O$19)</f>
        <v>0</v>
      </c>
      <c r="H19" s="1"/>
      <c r="I19" s="1"/>
      <c r="J19" s="1"/>
      <c r="K19" s="1"/>
      <c r="L19" s="1"/>
      <c r="M19" s="1"/>
      <c r="N19" s="1"/>
      <c r="O19" s="1"/>
      <c r="P19" s="3">
        <f>IF('12789'!$G$19&lt;&gt;0,'12789'!$Q$19/'12789'!$G$19,"")</f>
      </c>
      <c r="Q19" s="4">
        <f>SUM('12789'!$H$19:'12789'!$O$19)</f>
        <v>0</v>
      </c>
      <c r="R19" s="1"/>
      <c r="S19" s="1"/>
      <c r="T19" s="6">
        <f>SUM('12789'!$Q$19:'12789'!$S$19)+'12789'!$AF$19</f>
        <v>0</v>
      </c>
      <c r="U19" s="6">
        <f>SUM('12789'!$T$19:'12789'!$T$19)</f>
        <v>0</v>
      </c>
      <c r="V19">
        <v>10</v>
      </c>
      <c r="X19" s="1"/>
      <c r="Y19" s="1"/>
      <c r="Z19" s="1"/>
      <c r="AF19">
        <f>'12789'!$G$19*IF(E19&lt;&gt;"",'12789'!$F$19,0)</f>
        <v>0</v>
      </c>
    </row>
    <row r="20" spans="1:32" ht="12">
      <c r="A20">
        <v>11</v>
      </c>
      <c r="B20" s="1"/>
      <c r="C20">
        <f>IF(B20&lt;&gt;"",VLOOKUP(B20,iscritti_12789!$A$2:$D$4,4,FALSE),"")</f>
      </c>
      <c r="D20">
        <f>IF(B20&lt;&gt;"",VLOOKUP(B20,iscritti_12789!$A$2:$D$4,2,FALSE),"")</f>
      </c>
      <c r="E20">
        <f>IF(B20&lt;&gt;"",VLOOKUP(B20,iscritti_12789!$A$2:$D$4,3,FALSE),"")</f>
      </c>
      <c r="F20">
        <f>IF(E20&lt;&gt;"",VLOOKUP(E20,'12789'!$AG$3:'12789'!$AH$12,2,FALSE),"")</f>
      </c>
      <c r="G20" s="5">
        <f>COUNTA('12789'!$H$20:'12789'!$O$20)</f>
        <v>0</v>
      </c>
      <c r="H20" s="1"/>
      <c r="I20" s="1"/>
      <c r="J20" s="1"/>
      <c r="K20" s="1"/>
      <c r="L20" s="1"/>
      <c r="M20" s="1"/>
      <c r="N20" s="1"/>
      <c r="O20" s="1"/>
      <c r="P20" s="3">
        <f>IF('12789'!$G$20&lt;&gt;0,'12789'!$Q$20/'12789'!$G$20,"")</f>
      </c>
      <c r="Q20" s="4">
        <f>SUM('12789'!$H$20:'12789'!$O$20)</f>
        <v>0</v>
      </c>
      <c r="R20" s="1"/>
      <c r="S20" s="1"/>
      <c r="T20" s="6">
        <f>SUM('12789'!$Q$20:'12789'!$S$20)+'12789'!$AF$20</f>
        <v>0</v>
      </c>
      <c r="U20" s="6">
        <f>SUM('12789'!$T$20:'12789'!$T$20)</f>
        <v>0</v>
      </c>
      <c r="V20">
        <v>11</v>
      </c>
      <c r="X20" s="1"/>
      <c r="Y20" s="1"/>
      <c r="Z20" s="1"/>
      <c r="AF20">
        <f>'12789'!$G$20*IF(E20&lt;&gt;"",'12789'!$F$20,0)</f>
        <v>0</v>
      </c>
    </row>
    <row r="21" spans="1:32" ht="12">
      <c r="A21">
        <v>12</v>
      </c>
      <c r="B21" s="1"/>
      <c r="C21">
        <f>IF(B21&lt;&gt;"",VLOOKUP(B21,iscritti_12789!$A$2:$D$4,4,FALSE),"")</f>
      </c>
      <c r="D21">
        <f>IF(B21&lt;&gt;"",VLOOKUP(B21,iscritti_12789!$A$2:$D$4,2,FALSE),"")</f>
      </c>
      <c r="E21">
        <f>IF(B21&lt;&gt;"",VLOOKUP(B21,iscritti_12789!$A$2:$D$4,3,FALSE),"")</f>
      </c>
      <c r="F21">
        <f>IF(E21&lt;&gt;"",VLOOKUP(E21,'12789'!$AG$3:'12789'!$AH$12,2,FALSE),"")</f>
      </c>
      <c r="G21" s="5">
        <f>COUNTA('12789'!$H$21:'12789'!$O$21)</f>
        <v>0</v>
      </c>
      <c r="H21" s="1"/>
      <c r="I21" s="1"/>
      <c r="J21" s="1"/>
      <c r="K21" s="1"/>
      <c r="L21" s="1"/>
      <c r="M21" s="1"/>
      <c r="N21" s="1"/>
      <c r="O21" s="1"/>
      <c r="P21" s="3">
        <f>IF('12789'!$G$21&lt;&gt;0,'12789'!$Q$21/'12789'!$G$21,"")</f>
      </c>
      <c r="Q21" s="4">
        <f>SUM('12789'!$H$21:'12789'!$O$21)</f>
        <v>0</v>
      </c>
      <c r="R21" s="1"/>
      <c r="S21" s="1"/>
      <c r="T21" s="6">
        <f>SUM('12789'!$Q$21:'12789'!$S$21)+'12789'!$AF$21</f>
        <v>0</v>
      </c>
      <c r="U21" s="6">
        <f>SUM('12789'!$T$21:'12789'!$T$21)</f>
        <v>0</v>
      </c>
      <c r="V21">
        <v>12</v>
      </c>
      <c r="X21" s="1"/>
      <c r="Y21" s="1"/>
      <c r="Z21" s="1"/>
      <c r="AF21">
        <f>'12789'!$G$21*IF(E21&lt;&gt;"",'12789'!$F$21,0)</f>
        <v>0</v>
      </c>
    </row>
    <row r="22" spans="1:32" ht="12">
      <c r="A22">
        <v>13</v>
      </c>
      <c r="B22" s="1"/>
      <c r="C22">
        <f>IF(B22&lt;&gt;"",VLOOKUP(B22,iscritti_12789!$A$2:$D$4,4,FALSE),"")</f>
      </c>
      <c r="D22">
        <f>IF(B22&lt;&gt;"",VLOOKUP(B22,iscritti_12789!$A$2:$D$4,2,FALSE),"")</f>
      </c>
      <c r="E22">
        <f>IF(B22&lt;&gt;"",VLOOKUP(B22,iscritti_12789!$A$2:$D$4,3,FALSE),"")</f>
      </c>
      <c r="F22">
        <f>IF(E22&lt;&gt;"",VLOOKUP(E22,'12789'!$AG$3:'12789'!$AH$12,2,FALSE),"")</f>
      </c>
      <c r="G22" s="5">
        <f>COUNTA('12789'!$H$22:'12789'!$O$22)</f>
        <v>0</v>
      </c>
      <c r="H22" s="1"/>
      <c r="I22" s="1"/>
      <c r="J22" s="1"/>
      <c r="K22" s="1"/>
      <c r="L22" s="1"/>
      <c r="M22" s="1"/>
      <c r="N22" s="1"/>
      <c r="O22" s="1"/>
      <c r="P22" s="3">
        <f>IF('12789'!$G$22&lt;&gt;0,'12789'!$Q$22/'12789'!$G$22,"")</f>
      </c>
      <c r="Q22" s="4">
        <f>SUM('12789'!$H$22:'12789'!$O$22)</f>
        <v>0</v>
      </c>
      <c r="R22" s="1"/>
      <c r="S22" s="1"/>
      <c r="T22" s="6">
        <f>SUM('12789'!$Q$22:'12789'!$S$22)+'12789'!$AF$22</f>
        <v>0</v>
      </c>
      <c r="U22" s="6">
        <f>SUM('12789'!$T$22:'12789'!$T$22)</f>
        <v>0</v>
      </c>
      <c r="V22">
        <v>13</v>
      </c>
      <c r="X22" s="1"/>
      <c r="Y22" s="1"/>
      <c r="Z22" s="1"/>
      <c r="AF22">
        <f>'12789'!$G$22*IF(E22&lt;&gt;"",'12789'!$F$22,0)</f>
        <v>0</v>
      </c>
    </row>
    <row r="23" spans="1:32" ht="12">
      <c r="A23">
        <v>14</v>
      </c>
      <c r="B23" s="1"/>
      <c r="C23">
        <f>IF(B23&lt;&gt;"",VLOOKUP(B23,iscritti_12789!$A$2:$D$4,4,FALSE),"")</f>
      </c>
      <c r="D23">
        <f>IF(B23&lt;&gt;"",VLOOKUP(B23,iscritti_12789!$A$2:$D$4,2,FALSE),"")</f>
      </c>
      <c r="E23">
        <f>IF(B23&lt;&gt;"",VLOOKUP(B23,iscritti_12789!$A$2:$D$4,3,FALSE),"")</f>
      </c>
      <c r="F23">
        <f>IF(E23&lt;&gt;"",VLOOKUP(E23,'12789'!$AG$3:'12789'!$AH$12,2,FALSE),"")</f>
      </c>
      <c r="G23" s="5">
        <f>COUNTA('12789'!$H$23:'12789'!$O$23)</f>
        <v>0</v>
      </c>
      <c r="H23" s="1"/>
      <c r="I23" s="1"/>
      <c r="J23" s="1"/>
      <c r="K23" s="1"/>
      <c r="L23" s="1"/>
      <c r="M23" s="1"/>
      <c r="N23" s="1"/>
      <c r="O23" s="1"/>
      <c r="P23" s="3">
        <f>IF('12789'!$G$23&lt;&gt;0,'12789'!$Q$23/'12789'!$G$23,"")</f>
      </c>
      <c r="Q23" s="4">
        <f>SUM('12789'!$H$23:'12789'!$O$23)</f>
        <v>0</v>
      </c>
      <c r="R23" s="1"/>
      <c r="S23" s="1"/>
      <c r="T23" s="6">
        <f>SUM('12789'!$Q$23:'12789'!$S$23)+'12789'!$AF$23</f>
        <v>0</v>
      </c>
      <c r="U23" s="6">
        <f>SUM('12789'!$T$23:'12789'!$T$23)</f>
        <v>0</v>
      </c>
      <c r="V23">
        <v>14</v>
      </c>
      <c r="X23" s="1"/>
      <c r="Y23" s="1"/>
      <c r="Z23" s="1"/>
      <c r="AF23">
        <f>'12789'!$G$23*IF(E23&lt;&gt;"",'12789'!$F$23,0)</f>
        <v>0</v>
      </c>
    </row>
    <row r="24" spans="1:32" ht="12">
      <c r="A24">
        <v>15</v>
      </c>
      <c r="B24" s="1"/>
      <c r="C24">
        <f>IF(B24&lt;&gt;"",VLOOKUP(B24,iscritti_12789!$A$2:$D$4,4,FALSE),"")</f>
      </c>
      <c r="D24">
        <f>IF(B24&lt;&gt;"",VLOOKUP(B24,iscritti_12789!$A$2:$D$4,2,FALSE),"")</f>
      </c>
      <c r="E24">
        <f>IF(B24&lt;&gt;"",VLOOKUP(B24,iscritti_12789!$A$2:$D$4,3,FALSE),"")</f>
      </c>
      <c r="F24">
        <f>IF(E24&lt;&gt;"",VLOOKUP(E24,'12789'!$AG$3:'12789'!$AH$12,2,FALSE),"")</f>
      </c>
      <c r="G24" s="5">
        <f>COUNTA('12789'!$H$24:'12789'!$O$24)</f>
        <v>0</v>
      </c>
      <c r="H24" s="1"/>
      <c r="I24" s="1"/>
      <c r="J24" s="1"/>
      <c r="K24" s="1"/>
      <c r="L24" s="1"/>
      <c r="M24" s="1"/>
      <c r="N24" s="1"/>
      <c r="O24" s="1"/>
      <c r="P24" s="3">
        <f>IF('12789'!$G$24&lt;&gt;0,'12789'!$Q$24/'12789'!$G$24,"")</f>
      </c>
      <c r="Q24" s="4">
        <f>SUM('12789'!$H$24:'12789'!$O$24)</f>
        <v>0</v>
      </c>
      <c r="R24" s="1"/>
      <c r="S24" s="1"/>
      <c r="T24" s="6">
        <f>SUM('12789'!$Q$24:'12789'!$S$24)+'12789'!$AF$24</f>
        <v>0</v>
      </c>
      <c r="U24" s="6">
        <f>SUM('12789'!$T$24:'12789'!$T$24)</f>
        <v>0</v>
      </c>
      <c r="V24">
        <v>15</v>
      </c>
      <c r="X24" s="1"/>
      <c r="Y24" s="1"/>
      <c r="Z24" s="1"/>
      <c r="AF24">
        <f>'12789'!$G$24*IF(E24&lt;&gt;"",'12789'!$F$24,0)</f>
        <v>0</v>
      </c>
    </row>
    <row r="25" spans="1:32" ht="12">
      <c r="A25">
        <v>16</v>
      </c>
      <c r="B25" s="1"/>
      <c r="C25">
        <f>IF(B25&lt;&gt;"",VLOOKUP(B25,iscritti_12789!$A$2:$D$4,4,FALSE),"")</f>
      </c>
      <c r="D25">
        <f>IF(B25&lt;&gt;"",VLOOKUP(B25,iscritti_12789!$A$2:$D$4,2,FALSE),"")</f>
      </c>
      <c r="E25">
        <f>IF(B25&lt;&gt;"",VLOOKUP(B25,iscritti_12789!$A$2:$D$4,3,FALSE),"")</f>
      </c>
      <c r="F25">
        <f>IF(E25&lt;&gt;"",VLOOKUP(E25,'12789'!$AG$3:'12789'!$AH$12,2,FALSE),"")</f>
      </c>
      <c r="G25" s="5">
        <f>COUNTA('12789'!$H$25:'12789'!$O$25)</f>
        <v>0</v>
      </c>
      <c r="H25" s="1"/>
      <c r="I25" s="1"/>
      <c r="J25" s="1"/>
      <c r="K25" s="1"/>
      <c r="L25" s="1"/>
      <c r="M25" s="1"/>
      <c r="N25" s="1"/>
      <c r="O25" s="1"/>
      <c r="P25" s="3">
        <f>IF('12789'!$G$25&lt;&gt;0,'12789'!$Q$25/'12789'!$G$25,"")</f>
      </c>
      <c r="Q25" s="4">
        <f>SUM('12789'!$H$25:'12789'!$O$25)</f>
        <v>0</v>
      </c>
      <c r="R25" s="1"/>
      <c r="S25" s="1"/>
      <c r="T25" s="6">
        <f>SUM('12789'!$Q$25:'12789'!$S$25)+'12789'!$AF$25</f>
        <v>0</v>
      </c>
      <c r="U25" s="6">
        <f>SUM('12789'!$T$25:'12789'!$T$25)</f>
        <v>0</v>
      </c>
      <c r="V25">
        <v>16</v>
      </c>
      <c r="X25" s="1"/>
      <c r="Y25" s="1"/>
      <c r="Z25" s="1"/>
      <c r="AF25">
        <f>'12789'!$G$25*IF(E25&lt;&gt;"",'12789'!$F$25,0)</f>
        <v>0</v>
      </c>
    </row>
    <row r="26" spans="1:32" ht="12">
      <c r="A26">
        <v>17</v>
      </c>
      <c r="B26" s="1"/>
      <c r="C26">
        <f>IF(B26&lt;&gt;"",VLOOKUP(B26,iscritti_12789!$A$2:$D$4,4,FALSE),"")</f>
      </c>
      <c r="D26">
        <f>IF(B26&lt;&gt;"",VLOOKUP(B26,iscritti_12789!$A$2:$D$4,2,FALSE),"")</f>
      </c>
      <c r="E26">
        <f>IF(B26&lt;&gt;"",VLOOKUP(B26,iscritti_12789!$A$2:$D$4,3,FALSE),"")</f>
      </c>
      <c r="F26">
        <f>IF(E26&lt;&gt;"",VLOOKUP(E26,'12789'!$AG$3:'12789'!$AH$12,2,FALSE),"")</f>
      </c>
      <c r="G26" s="5">
        <f>COUNTA('12789'!$H$26:'12789'!$O$26)</f>
        <v>0</v>
      </c>
      <c r="H26" s="1"/>
      <c r="I26" s="1"/>
      <c r="J26" s="1"/>
      <c r="K26" s="1"/>
      <c r="L26" s="1"/>
      <c r="M26" s="1"/>
      <c r="N26" s="1"/>
      <c r="O26" s="1"/>
      <c r="P26" s="3">
        <f>IF('12789'!$G$26&lt;&gt;0,'12789'!$Q$26/'12789'!$G$26,"")</f>
      </c>
      <c r="Q26" s="4">
        <f>SUM('12789'!$H$26:'12789'!$O$26)</f>
        <v>0</v>
      </c>
      <c r="R26" s="1"/>
      <c r="S26" s="1"/>
      <c r="T26" s="6">
        <f>SUM('12789'!$Q$26:'12789'!$S$26)+'12789'!$AF$26</f>
        <v>0</v>
      </c>
      <c r="U26" s="6">
        <f>SUM('12789'!$T$26:'12789'!$T$26)</f>
        <v>0</v>
      </c>
      <c r="V26">
        <v>17</v>
      </c>
      <c r="X26" s="1"/>
      <c r="Y26" s="1"/>
      <c r="Z26" s="1"/>
      <c r="AF26">
        <f>'12789'!$G$26*IF(E26&lt;&gt;"",'12789'!$F$26,0)</f>
        <v>0</v>
      </c>
    </row>
    <row r="27" spans="1:32" ht="12">
      <c r="A27">
        <v>18</v>
      </c>
      <c r="B27" s="1"/>
      <c r="C27">
        <f>IF(B27&lt;&gt;"",VLOOKUP(B27,iscritti_12789!$A$2:$D$4,4,FALSE),"")</f>
      </c>
      <c r="D27">
        <f>IF(B27&lt;&gt;"",VLOOKUP(B27,iscritti_12789!$A$2:$D$4,2,FALSE),"")</f>
      </c>
      <c r="E27">
        <f>IF(B27&lt;&gt;"",VLOOKUP(B27,iscritti_12789!$A$2:$D$4,3,FALSE),"")</f>
      </c>
      <c r="F27">
        <f>IF(E27&lt;&gt;"",VLOOKUP(E27,'12789'!$AG$3:'12789'!$AH$12,2,FALSE),"")</f>
      </c>
      <c r="G27" s="5">
        <f>COUNTA('12789'!$H$27:'12789'!$O$27)</f>
        <v>0</v>
      </c>
      <c r="H27" s="1"/>
      <c r="I27" s="1"/>
      <c r="J27" s="1"/>
      <c r="K27" s="1"/>
      <c r="L27" s="1"/>
      <c r="M27" s="1"/>
      <c r="N27" s="1"/>
      <c r="O27" s="1"/>
      <c r="P27" s="3">
        <f>IF('12789'!$G$27&lt;&gt;0,'12789'!$Q$27/'12789'!$G$27,"")</f>
      </c>
      <c r="Q27" s="4">
        <f>SUM('12789'!$H$27:'12789'!$O$27)</f>
        <v>0</v>
      </c>
      <c r="R27" s="1"/>
      <c r="S27" s="1"/>
      <c r="T27" s="6">
        <f>SUM('12789'!$Q$27:'12789'!$S$27)+'12789'!$AF$27</f>
        <v>0</v>
      </c>
      <c r="U27" s="6">
        <f>SUM('12789'!$T$27:'12789'!$T$27)</f>
        <v>0</v>
      </c>
      <c r="V27">
        <v>18</v>
      </c>
      <c r="X27" s="1"/>
      <c r="Y27" s="1"/>
      <c r="Z27" s="1"/>
      <c r="AF27">
        <f>'12789'!$G$27*IF(E27&lt;&gt;"",'12789'!$F$27,0)</f>
        <v>0</v>
      </c>
    </row>
    <row r="28" spans="1:32" ht="12">
      <c r="A28">
        <v>19</v>
      </c>
      <c r="B28" s="1"/>
      <c r="C28">
        <f>IF(B28&lt;&gt;"",VLOOKUP(B28,iscritti_12789!$A$2:$D$4,4,FALSE),"")</f>
      </c>
      <c r="D28">
        <f>IF(B28&lt;&gt;"",VLOOKUP(B28,iscritti_12789!$A$2:$D$4,2,FALSE),"")</f>
      </c>
      <c r="E28">
        <f>IF(B28&lt;&gt;"",VLOOKUP(B28,iscritti_12789!$A$2:$D$4,3,FALSE),"")</f>
      </c>
      <c r="F28">
        <f>IF(E28&lt;&gt;"",VLOOKUP(E28,'12789'!$AG$3:'12789'!$AH$12,2,FALSE),"")</f>
      </c>
      <c r="G28" s="5">
        <f>COUNTA('12789'!$H$28:'12789'!$O$28)</f>
        <v>0</v>
      </c>
      <c r="H28" s="1"/>
      <c r="I28" s="1"/>
      <c r="J28" s="1"/>
      <c r="K28" s="1"/>
      <c r="L28" s="1"/>
      <c r="M28" s="1"/>
      <c r="N28" s="1"/>
      <c r="O28" s="1"/>
      <c r="P28" s="3">
        <f>IF('12789'!$G$28&lt;&gt;0,'12789'!$Q$28/'12789'!$G$28,"")</f>
      </c>
      <c r="Q28" s="4">
        <f>SUM('12789'!$H$28:'12789'!$O$28)</f>
        <v>0</v>
      </c>
      <c r="R28" s="1"/>
      <c r="S28" s="1"/>
      <c r="T28" s="6">
        <f>SUM('12789'!$Q$28:'12789'!$S$28)+'12789'!$AF$28</f>
        <v>0</v>
      </c>
      <c r="U28" s="6">
        <f>SUM('12789'!$T$28:'12789'!$T$28)</f>
        <v>0</v>
      </c>
      <c r="V28">
        <v>19</v>
      </c>
      <c r="X28" s="1"/>
      <c r="Y28" s="1"/>
      <c r="Z28" s="1"/>
      <c r="AF28">
        <f>'12789'!$G$28*IF(E28&lt;&gt;"",'12789'!$F$28,0)</f>
        <v>0</v>
      </c>
    </row>
    <row r="29" spans="1:32" ht="12">
      <c r="A29">
        <v>20</v>
      </c>
      <c r="B29" s="1"/>
      <c r="C29">
        <f>IF(B29&lt;&gt;"",VLOOKUP(B29,iscritti_12789!$A$2:$D$4,4,FALSE),"")</f>
      </c>
      <c r="D29">
        <f>IF(B29&lt;&gt;"",VLOOKUP(B29,iscritti_12789!$A$2:$D$4,2,FALSE),"")</f>
      </c>
      <c r="E29">
        <f>IF(B29&lt;&gt;"",VLOOKUP(B29,iscritti_12789!$A$2:$D$4,3,FALSE),"")</f>
      </c>
      <c r="F29">
        <f>IF(E29&lt;&gt;"",VLOOKUP(E29,'12789'!$AG$3:'12789'!$AH$12,2,FALSE),"")</f>
      </c>
      <c r="G29" s="5">
        <f>COUNTA('12789'!$H$29:'12789'!$O$29)</f>
        <v>0</v>
      </c>
      <c r="H29" s="1"/>
      <c r="I29" s="1"/>
      <c r="J29" s="1"/>
      <c r="K29" s="1"/>
      <c r="L29" s="1"/>
      <c r="M29" s="1"/>
      <c r="N29" s="1"/>
      <c r="O29" s="1"/>
      <c r="P29" s="3">
        <f>IF('12789'!$G$29&lt;&gt;0,'12789'!$Q$29/'12789'!$G$29,"")</f>
      </c>
      <c r="Q29" s="4">
        <f>SUM('12789'!$H$29:'12789'!$O$29)</f>
        <v>0</v>
      </c>
      <c r="R29" s="1"/>
      <c r="S29" s="1"/>
      <c r="T29" s="6">
        <f>SUM('12789'!$Q$29:'12789'!$S$29)+'12789'!$AF$29</f>
        <v>0</v>
      </c>
      <c r="U29" s="6">
        <f>SUM('12789'!$T$29:'12789'!$T$29)</f>
        <v>0</v>
      </c>
      <c r="V29">
        <v>20</v>
      </c>
      <c r="X29" s="1"/>
      <c r="Y29" s="1"/>
      <c r="Z29" s="1"/>
      <c r="AF29">
        <f>'12789'!$G$29*IF(E29&lt;&gt;"",'12789'!$F$29,0)</f>
        <v>0</v>
      </c>
    </row>
    <row r="30" spans="1:32" ht="12">
      <c r="A30">
        <v>21</v>
      </c>
      <c r="B30" s="1"/>
      <c r="C30">
        <f>IF(B30&lt;&gt;"",VLOOKUP(B30,iscritti_12789!$A$2:$D$4,4,FALSE),"")</f>
      </c>
      <c r="D30">
        <f>IF(B30&lt;&gt;"",VLOOKUP(B30,iscritti_12789!$A$2:$D$4,2,FALSE),"")</f>
      </c>
      <c r="E30">
        <f>IF(B30&lt;&gt;"",VLOOKUP(B30,iscritti_12789!$A$2:$D$4,3,FALSE),"")</f>
      </c>
      <c r="F30">
        <f>IF(E30&lt;&gt;"",VLOOKUP(E30,'12789'!$AG$3:'12789'!$AH$12,2,FALSE),"")</f>
      </c>
      <c r="G30" s="5">
        <f>COUNTA('12789'!$H$30:'12789'!$O$30)</f>
        <v>0</v>
      </c>
      <c r="H30" s="1"/>
      <c r="I30" s="1"/>
      <c r="J30" s="1"/>
      <c r="K30" s="1"/>
      <c r="L30" s="1"/>
      <c r="M30" s="1"/>
      <c r="N30" s="1"/>
      <c r="O30" s="1"/>
      <c r="P30" s="3">
        <f>IF('12789'!$G$30&lt;&gt;0,'12789'!$Q$30/'12789'!$G$30,"")</f>
      </c>
      <c r="Q30" s="4">
        <f>SUM('12789'!$H$30:'12789'!$O$30)</f>
        <v>0</v>
      </c>
      <c r="R30" s="1"/>
      <c r="S30" s="1"/>
      <c r="T30" s="6">
        <f>SUM('12789'!$Q$30:'12789'!$S$30)+'12789'!$AF$30</f>
        <v>0</v>
      </c>
      <c r="U30" s="6">
        <f>SUM('12789'!$T$30:'12789'!$T$30)</f>
        <v>0</v>
      </c>
      <c r="V30">
        <v>21</v>
      </c>
      <c r="X30" s="1"/>
      <c r="Y30" s="1"/>
      <c r="Z30" s="1"/>
      <c r="AF30">
        <f>'12789'!$G$30*IF(E30&lt;&gt;"",'12789'!$F$30,0)</f>
        <v>0</v>
      </c>
    </row>
    <row r="31" spans="1:32" ht="12">
      <c r="A31">
        <v>22</v>
      </c>
      <c r="B31" s="1"/>
      <c r="C31">
        <f>IF(B31&lt;&gt;"",VLOOKUP(B31,iscritti_12789!$A$2:$D$4,4,FALSE),"")</f>
      </c>
      <c r="D31">
        <f>IF(B31&lt;&gt;"",VLOOKUP(B31,iscritti_12789!$A$2:$D$4,2,FALSE),"")</f>
      </c>
      <c r="E31">
        <f>IF(B31&lt;&gt;"",VLOOKUP(B31,iscritti_12789!$A$2:$D$4,3,FALSE),"")</f>
      </c>
      <c r="F31">
        <f>IF(E31&lt;&gt;"",VLOOKUP(E31,'12789'!$AG$3:'12789'!$AH$12,2,FALSE),"")</f>
      </c>
      <c r="G31" s="5">
        <f>COUNTA('12789'!$H$31:'12789'!$O$31)</f>
        <v>0</v>
      </c>
      <c r="H31" s="1"/>
      <c r="I31" s="1"/>
      <c r="J31" s="1"/>
      <c r="K31" s="1"/>
      <c r="L31" s="1"/>
      <c r="M31" s="1"/>
      <c r="N31" s="1"/>
      <c r="O31" s="1"/>
      <c r="P31" s="3">
        <f>IF('12789'!$G$31&lt;&gt;0,'12789'!$Q$31/'12789'!$G$31,"")</f>
      </c>
      <c r="Q31" s="4">
        <f>SUM('12789'!$H$31:'12789'!$O$31)</f>
        <v>0</v>
      </c>
      <c r="R31" s="1"/>
      <c r="S31" s="1"/>
      <c r="T31" s="6">
        <f>SUM('12789'!$Q$31:'12789'!$S$31)+'12789'!$AF$31</f>
        <v>0</v>
      </c>
      <c r="U31" s="6">
        <f>SUM('12789'!$T$31:'12789'!$T$31)</f>
        <v>0</v>
      </c>
      <c r="V31">
        <v>22</v>
      </c>
      <c r="X31" s="1"/>
      <c r="Y31" s="1"/>
      <c r="Z31" s="1"/>
      <c r="AF31">
        <f>'12789'!$G$31*IF(E31&lt;&gt;"",'12789'!$F$31,0)</f>
        <v>0</v>
      </c>
    </row>
    <row r="32" spans="1:32" ht="12">
      <c r="A32">
        <v>23</v>
      </c>
      <c r="B32" s="1"/>
      <c r="C32">
        <f>IF(B32&lt;&gt;"",VLOOKUP(B32,iscritti_12789!$A$2:$D$4,4,FALSE),"")</f>
      </c>
      <c r="D32">
        <f>IF(B32&lt;&gt;"",VLOOKUP(B32,iscritti_12789!$A$2:$D$4,2,FALSE),"")</f>
      </c>
      <c r="E32">
        <f>IF(B32&lt;&gt;"",VLOOKUP(B32,iscritti_12789!$A$2:$D$4,3,FALSE),"")</f>
      </c>
      <c r="F32">
        <f>IF(E32&lt;&gt;"",VLOOKUP(E32,'12789'!$AG$3:'12789'!$AH$12,2,FALSE),"")</f>
      </c>
      <c r="G32" s="5">
        <f>COUNTA('12789'!$H$32:'12789'!$O$32)</f>
        <v>0</v>
      </c>
      <c r="H32" s="1"/>
      <c r="I32" s="1"/>
      <c r="J32" s="1"/>
      <c r="K32" s="1"/>
      <c r="L32" s="1"/>
      <c r="M32" s="1"/>
      <c r="N32" s="1"/>
      <c r="O32" s="1"/>
      <c r="P32" s="3">
        <f>IF('12789'!$G$32&lt;&gt;0,'12789'!$Q$32/'12789'!$G$32,"")</f>
      </c>
      <c r="Q32" s="4">
        <f>SUM('12789'!$H$32:'12789'!$O$32)</f>
        <v>0</v>
      </c>
      <c r="R32" s="1"/>
      <c r="S32" s="1"/>
      <c r="T32" s="6">
        <f>SUM('12789'!$Q$32:'12789'!$S$32)+'12789'!$AF$32</f>
        <v>0</v>
      </c>
      <c r="U32" s="6">
        <f>SUM('12789'!$T$32:'12789'!$T$32)</f>
        <v>0</v>
      </c>
      <c r="V32">
        <v>23</v>
      </c>
      <c r="X32" s="1"/>
      <c r="Y32" s="1"/>
      <c r="Z32" s="1"/>
      <c r="AF32">
        <f>'12789'!$G$32*IF(E32&lt;&gt;"",'12789'!$F$32,0)</f>
        <v>0</v>
      </c>
    </row>
    <row r="33" spans="1:32" ht="12">
      <c r="A33">
        <v>24</v>
      </c>
      <c r="B33" s="1"/>
      <c r="C33">
        <f>IF(B33&lt;&gt;"",VLOOKUP(B33,iscritti_12789!$A$2:$D$4,4,FALSE),"")</f>
      </c>
      <c r="D33">
        <f>IF(B33&lt;&gt;"",VLOOKUP(B33,iscritti_12789!$A$2:$D$4,2,FALSE),"")</f>
      </c>
      <c r="E33">
        <f>IF(B33&lt;&gt;"",VLOOKUP(B33,iscritti_12789!$A$2:$D$4,3,FALSE),"")</f>
      </c>
      <c r="F33">
        <f>IF(E33&lt;&gt;"",VLOOKUP(E33,'12789'!$AG$3:'12789'!$AH$12,2,FALSE),"")</f>
      </c>
      <c r="G33" s="5">
        <f>COUNTA('12789'!$H$33:'12789'!$O$33)</f>
        <v>0</v>
      </c>
      <c r="H33" s="1"/>
      <c r="I33" s="1"/>
      <c r="J33" s="1"/>
      <c r="K33" s="1"/>
      <c r="L33" s="1"/>
      <c r="M33" s="1"/>
      <c r="N33" s="1"/>
      <c r="O33" s="1"/>
      <c r="P33" s="3">
        <f>IF('12789'!$G$33&lt;&gt;0,'12789'!$Q$33/'12789'!$G$33,"")</f>
      </c>
      <c r="Q33" s="4">
        <f>SUM('12789'!$H$33:'12789'!$O$33)</f>
        <v>0</v>
      </c>
      <c r="R33" s="1"/>
      <c r="S33" s="1"/>
      <c r="T33" s="6">
        <f>SUM('12789'!$Q$33:'12789'!$S$33)+'12789'!$AF$33</f>
        <v>0</v>
      </c>
      <c r="U33" s="6">
        <f>SUM('12789'!$T$33:'12789'!$T$33)</f>
        <v>0</v>
      </c>
      <c r="V33">
        <v>24</v>
      </c>
      <c r="X33" s="1"/>
      <c r="Y33" s="1"/>
      <c r="Z33" s="1"/>
      <c r="AF33">
        <f>'12789'!$G$33*IF(E33&lt;&gt;"",'12789'!$F$33,0)</f>
        <v>0</v>
      </c>
    </row>
    <row r="34" spans="1:32" ht="12">
      <c r="A34">
        <v>25</v>
      </c>
      <c r="B34" s="1"/>
      <c r="C34">
        <f>IF(B34&lt;&gt;"",VLOOKUP(B34,iscritti_12789!$A$2:$D$4,4,FALSE),"")</f>
      </c>
      <c r="D34">
        <f>IF(B34&lt;&gt;"",VLOOKUP(B34,iscritti_12789!$A$2:$D$4,2,FALSE),"")</f>
      </c>
      <c r="E34">
        <f>IF(B34&lt;&gt;"",VLOOKUP(B34,iscritti_12789!$A$2:$D$4,3,FALSE),"")</f>
      </c>
      <c r="F34">
        <f>IF(E34&lt;&gt;"",VLOOKUP(E34,'12789'!$AG$3:'12789'!$AH$12,2,FALSE),"")</f>
      </c>
      <c r="G34" s="5">
        <f>COUNTA('12789'!$H$34:'12789'!$O$34)</f>
        <v>0</v>
      </c>
      <c r="H34" s="1"/>
      <c r="I34" s="1"/>
      <c r="J34" s="1"/>
      <c r="K34" s="1"/>
      <c r="L34" s="1"/>
      <c r="M34" s="1"/>
      <c r="N34" s="1"/>
      <c r="O34" s="1"/>
      <c r="P34" s="3">
        <f>IF('12789'!$G$34&lt;&gt;0,'12789'!$Q$34/'12789'!$G$34,"")</f>
      </c>
      <c r="Q34" s="4">
        <f>SUM('12789'!$H$34:'12789'!$O$34)</f>
        <v>0</v>
      </c>
      <c r="R34" s="1"/>
      <c r="S34" s="1"/>
      <c r="T34" s="6">
        <f>SUM('12789'!$Q$34:'12789'!$S$34)+'12789'!$AF$34</f>
        <v>0</v>
      </c>
      <c r="U34" s="6">
        <f>SUM('12789'!$T$34:'12789'!$T$34)</f>
        <v>0</v>
      </c>
      <c r="V34">
        <v>25</v>
      </c>
      <c r="X34" s="1"/>
      <c r="Y34" s="1"/>
      <c r="Z34" s="1"/>
      <c r="AF34">
        <f>'12789'!$G$34*IF(E34&lt;&gt;"",'12789'!$F$34,0)</f>
        <v>0</v>
      </c>
    </row>
    <row r="35" spans="1:32" ht="12">
      <c r="A35">
        <v>26</v>
      </c>
      <c r="B35" s="1"/>
      <c r="C35">
        <f>IF(B35&lt;&gt;"",VLOOKUP(B35,iscritti_12789!$A$2:$D$4,4,FALSE),"")</f>
      </c>
      <c r="D35">
        <f>IF(B35&lt;&gt;"",VLOOKUP(B35,iscritti_12789!$A$2:$D$4,2,FALSE),"")</f>
      </c>
      <c r="E35">
        <f>IF(B35&lt;&gt;"",VLOOKUP(B35,iscritti_12789!$A$2:$D$4,3,FALSE),"")</f>
      </c>
      <c r="F35">
        <f>IF(E35&lt;&gt;"",VLOOKUP(E35,'12789'!$AG$3:'12789'!$AH$12,2,FALSE),"")</f>
      </c>
      <c r="G35" s="5">
        <f>COUNTA('12789'!$H$35:'12789'!$O$35)</f>
        <v>0</v>
      </c>
      <c r="H35" s="1"/>
      <c r="I35" s="1"/>
      <c r="J35" s="1"/>
      <c r="K35" s="1"/>
      <c r="L35" s="1"/>
      <c r="M35" s="1"/>
      <c r="N35" s="1"/>
      <c r="O35" s="1"/>
      <c r="P35" s="3">
        <f>IF('12789'!$G$35&lt;&gt;0,'12789'!$Q$35/'12789'!$G$35,"")</f>
      </c>
      <c r="Q35" s="4">
        <f>SUM('12789'!$H$35:'12789'!$O$35)</f>
        <v>0</v>
      </c>
      <c r="R35" s="1"/>
      <c r="S35" s="1"/>
      <c r="T35" s="6">
        <f>SUM('12789'!$Q$35:'12789'!$S$35)+'12789'!$AF$35</f>
        <v>0</v>
      </c>
      <c r="U35" s="6">
        <f>SUM('12789'!$T$35:'12789'!$T$35)</f>
        <v>0</v>
      </c>
      <c r="V35">
        <v>26</v>
      </c>
      <c r="X35" s="1"/>
      <c r="Y35" s="1"/>
      <c r="Z35" s="1"/>
      <c r="AF35">
        <f>'12789'!$G$35*IF(E35&lt;&gt;"",'12789'!$F$35,0)</f>
        <v>0</v>
      </c>
    </row>
    <row r="36" spans="1:32" ht="12">
      <c r="A36">
        <v>27</v>
      </c>
      <c r="B36" s="1"/>
      <c r="C36">
        <f>IF(B36&lt;&gt;"",VLOOKUP(B36,iscritti_12789!$A$2:$D$4,4,FALSE),"")</f>
      </c>
      <c r="D36">
        <f>IF(B36&lt;&gt;"",VLOOKUP(B36,iscritti_12789!$A$2:$D$4,2,FALSE),"")</f>
      </c>
      <c r="E36">
        <f>IF(B36&lt;&gt;"",VLOOKUP(B36,iscritti_12789!$A$2:$D$4,3,FALSE),"")</f>
      </c>
      <c r="F36">
        <f>IF(E36&lt;&gt;"",VLOOKUP(E36,'12789'!$AG$3:'12789'!$AH$12,2,FALSE),"")</f>
      </c>
      <c r="G36" s="5">
        <f>COUNTA('12789'!$H$36:'12789'!$O$36)</f>
        <v>0</v>
      </c>
      <c r="H36" s="1"/>
      <c r="I36" s="1"/>
      <c r="J36" s="1"/>
      <c r="K36" s="1"/>
      <c r="L36" s="1"/>
      <c r="M36" s="1"/>
      <c r="N36" s="1"/>
      <c r="O36" s="1"/>
      <c r="P36" s="3">
        <f>IF('12789'!$G$36&lt;&gt;0,'12789'!$Q$36/'12789'!$G$36,"")</f>
      </c>
      <c r="Q36" s="4">
        <f>SUM('12789'!$H$36:'12789'!$O$36)</f>
        <v>0</v>
      </c>
      <c r="R36" s="1"/>
      <c r="S36" s="1"/>
      <c r="T36" s="6">
        <f>SUM('12789'!$Q$36:'12789'!$S$36)+'12789'!$AF$36</f>
        <v>0</v>
      </c>
      <c r="U36" s="6">
        <f>SUM('12789'!$T$36:'12789'!$T$36)</f>
        <v>0</v>
      </c>
      <c r="V36">
        <v>27</v>
      </c>
      <c r="X36" s="1"/>
      <c r="Y36" s="1"/>
      <c r="Z36" s="1"/>
      <c r="AF36">
        <f>'12789'!$G$36*IF(E36&lt;&gt;"",'12789'!$F$36,0)</f>
        <v>0</v>
      </c>
    </row>
    <row r="37" spans="1:32" ht="12">
      <c r="A37">
        <v>28</v>
      </c>
      <c r="B37" s="1"/>
      <c r="C37">
        <f>IF(B37&lt;&gt;"",VLOOKUP(B37,iscritti_12789!$A$2:$D$4,4,FALSE),"")</f>
      </c>
      <c r="D37">
        <f>IF(B37&lt;&gt;"",VLOOKUP(B37,iscritti_12789!$A$2:$D$4,2,FALSE),"")</f>
      </c>
      <c r="E37">
        <f>IF(B37&lt;&gt;"",VLOOKUP(B37,iscritti_12789!$A$2:$D$4,3,FALSE),"")</f>
      </c>
      <c r="F37">
        <f>IF(E37&lt;&gt;"",VLOOKUP(E37,'12789'!$AG$3:'12789'!$AH$12,2,FALSE),"")</f>
      </c>
      <c r="G37" s="5">
        <f>COUNTA('12789'!$H$37:'12789'!$O$37)</f>
        <v>0</v>
      </c>
      <c r="H37" s="1"/>
      <c r="I37" s="1"/>
      <c r="J37" s="1"/>
      <c r="K37" s="1"/>
      <c r="L37" s="1"/>
      <c r="M37" s="1"/>
      <c r="N37" s="1"/>
      <c r="O37" s="1"/>
      <c r="P37" s="3">
        <f>IF('12789'!$G$37&lt;&gt;0,'12789'!$Q$37/'12789'!$G$37,"")</f>
      </c>
      <c r="Q37" s="4">
        <f>SUM('12789'!$H$37:'12789'!$O$37)</f>
        <v>0</v>
      </c>
      <c r="R37" s="1"/>
      <c r="S37" s="1"/>
      <c r="T37" s="6">
        <f>SUM('12789'!$Q$37:'12789'!$S$37)+'12789'!$AF$37</f>
        <v>0</v>
      </c>
      <c r="U37" s="6">
        <f>SUM('12789'!$T$37:'12789'!$T$37)</f>
        <v>0</v>
      </c>
      <c r="V37">
        <v>28</v>
      </c>
      <c r="X37" s="1"/>
      <c r="Y37" s="1"/>
      <c r="Z37" s="1"/>
      <c r="AF37">
        <f>'12789'!$G$37*IF(E37&lt;&gt;"",'12789'!$F$37,0)</f>
        <v>0</v>
      </c>
    </row>
    <row r="38" spans="1:32" ht="12">
      <c r="A38">
        <v>29</v>
      </c>
      <c r="B38" s="1"/>
      <c r="C38">
        <f>IF(B38&lt;&gt;"",VLOOKUP(B38,iscritti_12789!$A$2:$D$4,4,FALSE),"")</f>
      </c>
      <c r="D38">
        <f>IF(B38&lt;&gt;"",VLOOKUP(B38,iscritti_12789!$A$2:$D$4,2,FALSE),"")</f>
      </c>
      <c r="E38">
        <f>IF(B38&lt;&gt;"",VLOOKUP(B38,iscritti_12789!$A$2:$D$4,3,FALSE),"")</f>
      </c>
      <c r="F38">
        <f>IF(E38&lt;&gt;"",VLOOKUP(E38,'12789'!$AG$3:'12789'!$AH$12,2,FALSE),"")</f>
      </c>
      <c r="G38" s="5">
        <f>COUNTA('12789'!$H$38:'12789'!$O$38)</f>
        <v>0</v>
      </c>
      <c r="H38" s="1"/>
      <c r="I38" s="1"/>
      <c r="J38" s="1"/>
      <c r="K38" s="1"/>
      <c r="L38" s="1"/>
      <c r="M38" s="1"/>
      <c r="N38" s="1"/>
      <c r="O38" s="1"/>
      <c r="P38" s="3">
        <f>IF('12789'!$G$38&lt;&gt;0,'12789'!$Q$38/'12789'!$G$38,"")</f>
      </c>
      <c r="Q38" s="4">
        <f>SUM('12789'!$H$38:'12789'!$O$38)</f>
        <v>0</v>
      </c>
      <c r="R38" s="1"/>
      <c r="S38" s="1"/>
      <c r="T38" s="6">
        <f>SUM('12789'!$Q$38:'12789'!$S$38)+'12789'!$AF$38</f>
        <v>0</v>
      </c>
      <c r="U38" s="6">
        <f>SUM('12789'!$T$38:'12789'!$T$38)</f>
        <v>0</v>
      </c>
      <c r="V38">
        <v>29</v>
      </c>
      <c r="X38" s="1"/>
      <c r="Y38" s="1"/>
      <c r="Z38" s="1"/>
      <c r="AF38">
        <f>'12789'!$G$38*IF(E38&lt;&gt;"",'12789'!$F$38,0)</f>
        <v>0</v>
      </c>
    </row>
    <row r="39" spans="1:32" ht="12">
      <c r="A39">
        <v>30</v>
      </c>
      <c r="B39" s="1"/>
      <c r="C39">
        <f>IF(B39&lt;&gt;"",VLOOKUP(B39,iscritti_12789!$A$2:$D$4,4,FALSE),"")</f>
      </c>
      <c r="D39">
        <f>IF(B39&lt;&gt;"",VLOOKUP(B39,iscritti_12789!$A$2:$D$4,2,FALSE),"")</f>
      </c>
      <c r="E39">
        <f>IF(B39&lt;&gt;"",VLOOKUP(B39,iscritti_12789!$A$2:$D$4,3,FALSE),"")</f>
      </c>
      <c r="F39">
        <f>IF(E39&lt;&gt;"",VLOOKUP(E39,'12789'!$AG$3:'12789'!$AH$12,2,FALSE),"")</f>
      </c>
      <c r="G39" s="5">
        <f>COUNTA('12789'!$H$39:'12789'!$O$39)</f>
        <v>0</v>
      </c>
      <c r="H39" s="1"/>
      <c r="I39" s="1"/>
      <c r="J39" s="1"/>
      <c r="K39" s="1"/>
      <c r="L39" s="1"/>
      <c r="M39" s="1"/>
      <c r="N39" s="1"/>
      <c r="O39" s="1"/>
      <c r="P39" s="3">
        <f>IF('12789'!$G$39&lt;&gt;0,'12789'!$Q$39/'12789'!$G$39,"")</f>
      </c>
      <c r="Q39" s="4">
        <f>SUM('12789'!$H$39:'12789'!$O$39)</f>
        <v>0</v>
      </c>
      <c r="R39" s="1"/>
      <c r="S39" s="1"/>
      <c r="T39" s="6">
        <f>SUM('12789'!$Q$39:'12789'!$S$39)+'12789'!$AF$39</f>
        <v>0</v>
      </c>
      <c r="U39" s="6">
        <f>SUM('12789'!$T$39:'12789'!$T$39)</f>
        <v>0</v>
      </c>
      <c r="V39">
        <v>30</v>
      </c>
      <c r="X39" s="1"/>
      <c r="Y39" s="1"/>
      <c r="Z39" s="1"/>
      <c r="AF39">
        <f>'12789'!$G$39*IF(E39&lt;&gt;"",'12789'!$F$39,0)</f>
        <v>0</v>
      </c>
    </row>
    <row r="40" spans="1:32" ht="12">
      <c r="A40">
        <v>31</v>
      </c>
      <c r="B40" s="1"/>
      <c r="C40">
        <f>IF(B40&lt;&gt;"",VLOOKUP(B40,iscritti_12789!$A$2:$D$4,4,FALSE),"")</f>
      </c>
      <c r="D40">
        <f>IF(B40&lt;&gt;"",VLOOKUP(B40,iscritti_12789!$A$2:$D$4,2,FALSE),"")</f>
      </c>
      <c r="E40">
        <f>IF(B40&lt;&gt;"",VLOOKUP(B40,iscritti_12789!$A$2:$D$4,3,FALSE),"")</f>
      </c>
      <c r="F40">
        <f>IF(E40&lt;&gt;"",VLOOKUP(E40,'12789'!$AG$3:'12789'!$AH$12,2,FALSE),"")</f>
      </c>
      <c r="G40" s="5">
        <f>COUNTA('12789'!$H$40:'12789'!$O$40)</f>
        <v>0</v>
      </c>
      <c r="H40" s="1"/>
      <c r="I40" s="1"/>
      <c r="J40" s="1"/>
      <c r="K40" s="1"/>
      <c r="L40" s="1"/>
      <c r="M40" s="1"/>
      <c r="N40" s="1"/>
      <c r="O40" s="1"/>
      <c r="P40" s="3">
        <f>IF('12789'!$G$40&lt;&gt;0,'12789'!$Q$40/'12789'!$G$40,"")</f>
      </c>
      <c r="Q40" s="4">
        <f>SUM('12789'!$H$40:'12789'!$O$40)</f>
        <v>0</v>
      </c>
      <c r="R40" s="1"/>
      <c r="S40" s="1"/>
      <c r="T40" s="6">
        <f>SUM('12789'!$Q$40:'12789'!$S$40)+'12789'!$AF$40</f>
        <v>0</v>
      </c>
      <c r="U40" s="6">
        <f>SUM('12789'!$T$40:'12789'!$T$40)</f>
        <v>0</v>
      </c>
      <c r="V40">
        <v>31</v>
      </c>
      <c r="X40" s="1"/>
      <c r="Y40" s="1"/>
      <c r="Z40" s="1"/>
      <c r="AF40">
        <f>'12789'!$G$40*IF(E40&lt;&gt;"",'12789'!$F$40,0)</f>
        <v>0</v>
      </c>
    </row>
    <row r="41" spans="1:32" ht="12">
      <c r="A41">
        <v>32</v>
      </c>
      <c r="B41" s="1"/>
      <c r="C41">
        <f>IF(B41&lt;&gt;"",VLOOKUP(B41,iscritti_12789!$A$2:$D$4,4,FALSE),"")</f>
      </c>
      <c r="D41">
        <f>IF(B41&lt;&gt;"",VLOOKUP(B41,iscritti_12789!$A$2:$D$4,2,FALSE),"")</f>
      </c>
      <c r="E41">
        <f>IF(B41&lt;&gt;"",VLOOKUP(B41,iscritti_12789!$A$2:$D$4,3,FALSE),"")</f>
      </c>
      <c r="F41">
        <f>IF(E41&lt;&gt;"",VLOOKUP(E41,'12789'!$AG$3:'12789'!$AH$12,2,FALSE),"")</f>
      </c>
      <c r="G41" s="5">
        <f>COUNTA('12789'!$H$41:'12789'!$O$41)</f>
        <v>0</v>
      </c>
      <c r="H41" s="1"/>
      <c r="I41" s="1"/>
      <c r="J41" s="1"/>
      <c r="K41" s="1"/>
      <c r="L41" s="1"/>
      <c r="M41" s="1"/>
      <c r="N41" s="1"/>
      <c r="O41" s="1"/>
      <c r="P41" s="3">
        <f>IF('12789'!$G$41&lt;&gt;0,'12789'!$Q$41/'12789'!$G$41,"")</f>
      </c>
      <c r="Q41" s="4">
        <f>SUM('12789'!$H$41:'12789'!$O$41)</f>
        <v>0</v>
      </c>
      <c r="R41" s="1"/>
      <c r="S41" s="1"/>
      <c r="T41" s="6">
        <f>SUM('12789'!$Q$41:'12789'!$S$41)+'12789'!$AF$41</f>
        <v>0</v>
      </c>
      <c r="U41" s="6">
        <f>SUM('12789'!$T$41:'12789'!$T$41)</f>
        <v>0</v>
      </c>
      <c r="V41">
        <v>32</v>
      </c>
      <c r="X41" s="1"/>
      <c r="Y41" s="1"/>
      <c r="Z41" s="1"/>
      <c r="AF41">
        <f>'12789'!$G$41*IF(E41&lt;&gt;"",'12789'!$F$41,0)</f>
        <v>0</v>
      </c>
    </row>
    <row r="42" spans="1:32" ht="12">
      <c r="A42">
        <v>33</v>
      </c>
      <c r="B42" s="1"/>
      <c r="C42">
        <f>IF(B42&lt;&gt;"",VLOOKUP(B42,iscritti_12789!$A$2:$D$4,4,FALSE),"")</f>
      </c>
      <c r="D42">
        <f>IF(B42&lt;&gt;"",VLOOKUP(B42,iscritti_12789!$A$2:$D$4,2,FALSE),"")</f>
      </c>
      <c r="E42">
        <f>IF(B42&lt;&gt;"",VLOOKUP(B42,iscritti_12789!$A$2:$D$4,3,FALSE),"")</f>
      </c>
      <c r="F42">
        <f>IF(E42&lt;&gt;"",VLOOKUP(E42,'12789'!$AG$3:'12789'!$AH$12,2,FALSE),"")</f>
      </c>
      <c r="G42" s="5">
        <f>COUNTA('12789'!$H$42:'12789'!$O$42)</f>
        <v>0</v>
      </c>
      <c r="H42" s="1"/>
      <c r="I42" s="1"/>
      <c r="J42" s="1"/>
      <c r="K42" s="1"/>
      <c r="L42" s="1"/>
      <c r="M42" s="1"/>
      <c r="N42" s="1"/>
      <c r="O42" s="1"/>
      <c r="P42" s="3">
        <f>IF('12789'!$G$42&lt;&gt;0,'12789'!$Q$42/'12789'!$G$42,"")</f>
      </c>
      <c r="Q42" s="4">
        <f>SUM('12789'!$H$42:'12789'!$O$42)</f>
        <v>0</v>
      </c>
      <c r="R42" s="1"/>
      <c r="S42" s="1"/>
      <c r="T42" s="6">
        <f>SUM('12789'!$Q$42:'12789'!$S$42)+'12789'!$AF$42</f>
        <v>0</v>
      </c>
      <c r="U42" s="6">
        <f>SUM('12789'!$T$42:'12789'!$T$42)</f>
        <v>0</v>
      </c>
      <c r="V42">
        <v>33</v>
      </c>
      <c r="X42" s="1"/>
      <c r="Y42" s="1"/>
      <c r="Z42" s="1"/>
      <c r="AF42">
        <f>'12789'!$G$42*IF(E42&lt;&gt;"",'12789'!$F$42,0)</f>
        <v>0</v>
      </c>
    </row>
    <row r="43" spans="1:32" ht="12">
      <c r="A43">
        <v>34</v>
      </c>
      <c r="B43" s="1"/>
      <c r="C43">
        <f>IF(B43&lt;&gt;"",VLOOKUP(B43,iscritti_12789!$A$2:$D$4,4,FALSE),"")</f>
      </c>
      <c r="D43">
        <f>IF(B43&lt;&gt;"",VLOOKUP(B43,iscritti_12789!$A$2:$D$4,2,FALSE),"")</f>
      </c>
      <c r="E43">
        <f>IF(B43&lt;&gt;"",VLOOKUP(B43,iscritti_12789!$A$2:$D$4,3,FALSE),"")</f>
      </c>
      <c r="F43">
        <f>IF(E43&lt;&gt;"",VLOOKUP(E43,'12789'!$AG$3:'12789'!$AH$12,2,FALSE),"")</f>
      </c>
      <c r="G43" s="5">
        <f>COUNTA('12789'!$H$43:'12789'!$O$43)</f>
        <v>0</v>
      </c>
      <c r="H43" s="1"/>
      <c r="I43" s="1"/>
      <c r="J43" s="1"/>
      <c r="K43" s="1"/>
      <c r="L43" s="1"/>
      <c r="M43" s="1"/>
      <c r="N43" s="1"/>
      <c r="O43" s="1"/>
      <c r="P43" s="3">
        <f>IF('12789'!$G$43&lt;&gt;0,'12789'!$Q$43/'12789'!$G$43,"")</f>
      </c>
      <c r="Q43" s="4">
        <f>SUM('12789'!$H$43:'12789'!$O$43)</f>
        <v>0</v>
      </c>
      <c r="R43" s="1"/>
      <c r="S43" s="1"/>
      <c r="T43" s="6">
        <f>SUM('12789'!$Q$43:'12789'!$S$43)+'12789'!$AF$43</f>
        <v>0</v>
      </c>
      <c r="U43" s="6">
        <f>SUM('12789'!$T$43:'12789'!$T$43)</f>
        <v>0</v>
      </c>
      <c r="V43">
        <v>34</v>
      </c>
      <c r="X43" s="1"/>
      <c r="Y43" s="1"/>
      <c r="Z43" s="1"/>
      <c r="AF43">
        <f>'12789'!$G$43*IF(E43&lt;&gt;"",'12789'!$F$43,0)</f>
        <v>0</v>
      </c>
    </row>
    <row r="44" spans="1:32" ht="12">
      <c r="A44">
        <v>35</v>
      </c>
      <c r="B44" s="1"/>
      <c r="C44">
        <f>IF(B44&lt;&gt;"",VLOOKUP(B44,iscritti_12789!$A$2:$D$4,4,FALSE),"")</f>
      </c>
      <c r="D44">
        <f>IF(B44&lt;&gt;"",VLOOKUP(B44,iscritti_12789!$A$2:$D$4,2,FALSE),"")</f>
      </c>
      <c r="E44">
        <f>IF(B44&lt;&gt;"",VLOOKUP(B44,iscritti_12789!$A$2:$D$4,3,FALSE),"")</f>
      </c>
      <c r="F44">
        <f>IF(E44&lt;&gt;"",VLOOKUP(E44,'12789'!$AG$3:'12789'!$AH$12,2,FALSE),"")</f>
      </c>
      <c r="G44" s="5">
        <f>COUNTA('12789'!$H$44:'12789'!$O$44)</f>
        <v>0</v>
      </c>
      <c r="H44" s="1"/>
      <c r="I44" s="1"/>
      <c r="J44" s="1"/>
      <c r="K44" s="1"/>
      <c r="L44" s="1"/>
      <c r="M44" s="1"/>
      <c r="N44" s="1"/>
      <c r="O44" s="1"/>
      <c r="P44" s="3">
        <f>IF('12789'!$G$44&lt;&gt;0,'12789'!$Q$44/'12789'!$G$44,"")</f>
      </c>
      <c r="Q44" s="4">
        <f>SUM('12789'!$H$44:'12789'!$O$44)</f>
        <v>0</v>
      </c>
      <c r="R44" s="1"/>
      <c r="S44" s="1"/>
      <c r="T44" s="6">
        <f>SUM('12789'!$Q$44:'12789'!$S$44)+'12789'!$AF$44</f>
        <v>0</v>
      </c>
      <c r="U44" s="6">
        <f>SUM('12789'!$T$44:'12789'!$T$44)</f>
        <v>0</v>
      </c>
      <c r="V44">
        <v>35</v>
      </c>
      <c r="X44" s="1"/>
      <c r="Y44" s="1"/>
      <c r="Z44" s="1"/>
      <c r="AF44">
        <f>'12789'!$G$44*IF(E44&lt;&gt;"",'12789'!$F$44,0)</f>
        <v>0</v>
      </c>
    </row>
    <row r="45" spans="1:32" ht="12">
      <c r="A45">
        <v>36</v>
      </c>
      <c r="B45" s="1"/>
      <c r="C45">
        <f>IF(B45&lt;&gt;"",VLOOKUP(B45,iscritti_12789!$A$2:$D$4,4,FALSE),"")</f>
      </c>
      <c r="D45">
        <f>IF(B45&lt;&gt;"",VLOOKUP(B45,iscritti_12789!$A$2:$D$4,2,FALSE),"")</f>
      </c>
      <c r="E45">
        <f>IF(B45&lt;&gt;"",VLOOKUP(B45,iscritti_12789!$A$2:$D$4,3,FALSE),"")</f>
      </c>
      <c r="F45">
        <f>IF(E45&lt;&gt;"",VLOOKUP(E45,'12789'!$AG$3:'12789'!$AH$12,2,FALSE),"")</f>
      </c>
      <c r="G45" s="5">
        <f>COUNTA('12789'!$H$45:'12789'!$O$45)</f>
        <v>0</v>
      </c>
      <c r="H45" s="1"/>
      <c r="I45" s="1"/>
      <c r="J45" s="1"/>
      <c r="K45" s="1"/>
      <c r="L45" s="1"/>
      <c r="M45" s="1"/>
      <c r="N45" s="1"/>
      <c r="O45" s="1"/>
      <c r="P45" s="3">
        <f>IF('12789'!$G$45&lt;&gt;0,'12789'!$Q$45/'12789'!$G$45,"")</f>
      </c>
      <c r="Q45" s="4">
        <f>SUM('12789'!$H$45:'12789'!$O$45)</f>
        <v>0</v>
      </c>
      <c r="R45" s="1"/>
      <c r="S45" s="1"/>
      <c r="T45" s="6">
        <f>SUM('12789'!$Q$45:'12789'!$S$45)+'12789'!$AF$45</f>
        <v>0</v>
      </c>
      <c r="U45" s="6">
        <f>SUM('12789'!$T$45:'12789'!$T$45)</f>
        <v>0</v>
      </c>
      <c r="V45">
        <v>36</v>
      </c>
      <c r="X45" s="1"/>
      <c r="Y45" s="1"/>
      <c r="Z45" s="1"/>
      <c r="AF45">
        <f>'12789'!$G$45*IF(E45&lt;&gt;"",'12789'!$F$45,0)</f>
        <v>0</v>
      </c>
    </row>
    <row r="46" spans="1:32" ht="12">
      <c r="A46">
        <v>37</v>
      </c>
      <c r="B46" s="1"/>
      <c r="C46">
        <f>IF(B46&lt;&gt;"",VLOOKUP(B46,iscritti_12789!$A$2:$D$4,4,FALSE),"")</f>
      </c>
      <c r="D46">
        <f>IF(B46&lt;&gt;"",VLOOKUP(B46,iscritti_12789!$A$2:$D$4,2,FALSE),"")</f>
      </c>
      <c r="E46">
        <f>IF(B46&lt;&gt;"",VLOOKUP(B46,iscritti_12789!$A$2:$D$4,3,FALSE),"")</f>
      </c>
      <c r="F46">
        <f>IF(E46&lt;&gt;"",VLOOKUP(E46,'12789'!$AG$3:'12789'!$AH$12,2,FALSE),"")</f>
      </c>
      <c r="G46" s="5">
        <f>COUNTA('12789'!$H$46:'12789'!$O$46)</f>
        <v>0</v>
      </c>
      <c r="H46" s="1"/>
      <c r="I46" s="1"/>
      <c r="J46" s="1"/>
      <c r="K46" s="1"/>
      <c r="L46" s="1"/>
      <c r="M46" s="1"/>
      <c r="N46" s="1"/>
      <c r="O46" s="1"/>
      <c r="P46" s="3">
        <f>IF('12789'!$G$46&lt;&gt;0,'12789'!$Q$46/'12789'!$G$46,"")</f>
      </c>
      <c r="Q46" s="4">
        <f>SUM('12789'!$H$46:'12789'!$O$46)</f>
        <v>0</v>
      </c>
      <c r="R46" s="1"/>
      <c r="S46" s="1"/>
      <c r="T46" s="6">
        <f>SUM('12789'!$Q$46:'12789'!$S$46)+'12789'!$AF$46</f>
        <v>0</v>
      </c>
      <c r="U46" s="6">
        <f>SUM('12789'!$T$46:'12789'!$T$46)</f>
        <v>0</v>
      </c>
      <c r="V46">
        <v>37</v>
      </c>
      <c r="X46" s="1"/>
      <c r="Y46" s="1"/>
      <c r="Z46" s="1"/>
      <c r="AF46">
        <f>'12789'!$G$46*IF(E46&lt;&gt;"",'12789'!$F$46,0)</f>
        <v>0</v>
      </c>
    </row>
    <row r="47" spans="1:32" ht="12">
      <c r="A47">
        <v>38</v>
      </c>
      <c r="B47" s="1"/>
      <c r="C47">
        <f>IF(B47&lt;&gt;"",VLOOKUP(B47,iscritti_12789!$A$2:$D$4,4,FALSE),"")</f>
      </c>
      <c r="D47">
        <f>IF(B47&lt;&gt;"",VLOOKUP(B47,iscritti_12789!$A$2:$D$4,2,FALSE),"")</f>
      </c>
      <c r="E47">
        <f>IF(B47&lt;&gt;"",VLOOKUP(B47,iscritti_12789!$A$2:$D$4,3,FALSE),"")</f>
      </c>
      <c r="F47">
        <f>IF(E47&lt;&gt;"",VLOOKUP(E47,'12789'!$AG$3:'12789'!$AH$12,2,FALSE),"")</f>
      </c>
      <c r="G47" s="5">
        <f>COUNTA('12789'!$H$47:'12789'!$O$47)</f>
        <v>0</v>
      </c>
      <c r="H47" s="1"/>
      <c r="I47" s="1"/>
      <c r="J47" s="1"/>
      <c r="K47" s="1"/>
      <c r="L47" s="1"/>
      <c r="M47" s="1"/>
      <c r="N47" s="1"/>
      <c r="O47" s="1"/>
      <c r="P47" s="3">
        <f>IF('12789'!$G$47&lt;&gt;0,'12789'!$Q$47/'12789'!$G$47,"")</f>
      </c>
      <c r="Q47" s="4">
        <f>SUM('12789'!$H$47:'12789'!$O$47)</f>
        <v>0</v>
      </c>
      <c r="R47" s="1"/>
      <c r="S47" s="1"/>
      <c r="T47" s="6">
        <f>SUM('12789'!$Q$47:'12789'!$S$47)+'12789'!$AF$47</f>
        <v>0</v>
      </c>
      <c r="U47" s="6">
        <f>SUM('12789'!$T$47:'12789'!$T$47)</f>
        <v>0</v>
      </c>
      <c r="V47">
        <v>38</v>
      </c>
      <c r="X47" s="1"/>
      <c r="Y47" s="1"/>
      <c r="Z47" s="1"/>
      <c r="AF47">
        <f>'12789'!$G$47*IF(E47&lt;&gt;"",'12789'!$F$47,0)</f>
        <v>0</v>
      </c>
    </row>
    <row r="48" spans="1:32" ht="12">
      <c r="A48">
        <v>39</v>
      </c>
      <c r="B48" s="1"/>
      <c r="C48">
        <f>IF(B48&lt;&gt;"",VLOOKUP(B48,iscritti_12789!$A$2:$D$4,4,FALSE),"")</f>
      </c>
      <c r="D48">
        <f>IF(B48&lt;&gt;"",VLOOKUP(B48,iscritti_12789!$A$2:$D$4,2,FALSE),"")</f>
      </c>
      <c r="E48">
        <f>IF(B48&lt;&gt;"",VLOOKUP(B48,iscritti_12789!$A$2:$D$4,3,FALSE),"")</f>
      </c>
      <c r="F48">
        <f>IF(E48&lt;&gt;"",VLOOKUP(E48,'12789'!$AG$3:'12789'!$AH$12,2,FALSE),"")</f>
      </c>
      <c r="G48" s="5">
        <f>COUNTA('12789'!$H$48:'12789'!$O$48)</f>
        <v>0</v>
      </c>
      <c r="H48" s="1"/>
      <c r="I48" s="1"/>
      <c r="J48" s="1"/>
      <c r="K48" s="1"/>
      <c r="L48" s="1"/>
      <c r="M48" s="1"/>
      <c r="N48" s="1"/>
      <c r="O48" s="1"/>
      <c r="P48" s="3">
        <f>IF('12789'!$G$48&lt;&gt;0,'12789'!$Q$48/'12789'!$G$48,"")</f>
      </c>
      <c r="Q48" s="4">
        <f>SUM('12789'!$H$48:'12789'!$O$48)</f>
        <v>0</v>
      </c>
      <c r="R48" s="1"/>
      <c r="S48" s="1"/>
      <c r="T48" s="6">
        <f>SUM('12789'!$Q$48:'12789'!$S$48)+'12789'!$AF$48</f>
        <v>0</v>
      </c>
      <c r="U48" s="6">
        <f>SUM('12789'!$T$48:'12789'!$T$48)</f>
        <v>0</v>
      </c>
      <c r="V48">
        <v>39</v>
      </c>
      <c r="X48" s="1"/>
      <c r="Y48" s="1"/>
      <c r="Z48" s="1"/>
      <c r="AF48">
        <f>'12789'!$G$48*IF(E48&lt;&gt;"",'12789'!$F$48,0)</f>
        <v>0</v>
      </c>
    </row>
    <row r="49" spans="1:32" ht="12">
      <c r="A49">
        <v>40</v>
      </c>
      <c r="B49" s="1"/>
      <c r="C49">
        <f>IF(B49&lt;&gt;"",VLOOKUP(B49,iscritti_12789!$A$2:$D$4,4,FALSE),"")</f>
      </c>
      <c r="D49">
        <f>IF(B49&lt;&gt;"",VLOOKUP(B49,iscritti_12789!$A$2:$D$4,2,FALSE),"")</f>
      </c>
      <c r="E49">
        <f>IF(B49&lt;&gt;"",VLOOKUP(B49,iscritti_12789!$A$2:$D$4,3,FALSE),"")</f>
      </c>
      <c r="F49">
        <f>IF(E49&lt;&gt;"",VLOOKUP(E49,'12789'!$AG$3:'12789'!$AH$12,2,FALSE),"")</f>
      </c>
      <c r="G49" s="5">
        <f>COUNTA('12789'!$H$49:'12789'!$O$49)</f>
        <v>0</v>
      </c>
      <c r="H49" s="1"/>
      <c r="I49" s="1"/>
      <c r="J49" s="1"/>
      <c r="K49" s="1"/>
      <c r="L49" s="1"/>
      <c r="M49" s="1"/>
      <c r="N49" s="1"/>
      <c r="O49" s="1"/>
      <c r="P49" s="3">
        <f>IF('12789'!$G$49&lt;&gt;0,'12789'!$Q$49/'12789'!$G$49,"")</f>
      </c>
      <c r="Q49" s="4">
        <f>SUM('12789'!$H$49:'12789'!$O$49)</f>
        <v>0</v>
      </c>
      <c r="R49" s="1"/>
      <c r="S49" s="1"/>
      <c r="T49" s="6">
        <f>SUM('12789'!$Q$49:'12789'!$S$49)+'12789'!$AF$49</f>
        <v>0</v>
      </c>
      <c r="U49" s="6">
        <f>SUM('12789'!$T$49:'12789'!$T$49)</f>
        <v>0</v>
      </c>
      <c r="V49">
        <v>40</v>
      </c>
      <c r="X49" s="1"/>
      <c r="Y49" s="1"/>
      <c r="Z49" s="1"/>
      <c r="AF49">
        <f>'12789'!$G$49*IF(E49&lt;&gt;"",'12789'!$F$49,0)</f>
        <v>0</v>
      </c>
    </row>
    <row r="50" spans="1:32" ht="12">
      <c r="A50">
        <v>41</v>
      </c>
      <c r="B50" s="1"/>
      <c r="C50">
        <f>IF(B50&lt;&gt;"",VLOOKUP(B50,iscritti_12789!$A$2:$D$4,4,FALSE),"")</f>
      </c>
      <c r="D50">
        <f>IF(B50&lt;&gt;"",VLOOKUP(B50,iscritti_12789!$A$2:$D$4,2,FALSE),"")</f>
      </c>
      <c r="E50">
        <f>IF(B50&lt;&gt;"",VLOOKUP(B50,iscritti_12789!$A$2:$D$4,3,FALSE),"")</f>
      </c>
      <c r="F50">
        <f>IF(E50&lt;&gt;"",VLOOKUP(E50,'12789'!$AG$3:'12789'!$AH$12,2,FALSE),"")</f>
      </c>
      <c r="G50" s="5">
        <f>COUNTA('12789'!$H$50:'12789'!$O$50)</f>
        <v>0</v>
      </c>
      <c r="H50" s="1"/>
      <c r="I50" s="1"/>
      <c r="J50" s="1"/>
      <c r="K50" s="1"/>
      <c r="L50" s="1"/>
      <c r="M50" s="1"/>
      <c r="N50" s="1"/>
      <c r="O50" s="1"/>
      <c r="P50" s="3">
        <f>IF('12789'!$G$50&lt;&gt;0,'12789'!$Q$50/'12789'!$G$50,"")</f>
      </c>
      <c r="Q50" s="4">
        <f>SUM('12789'!$H$50:'12789'!$O$50)</f>
        <v>0</v>
      </c>
      <c r="R50" s="1"/>
      <c r="S50" s="1"/>
      <c r="T50" s="6">
        <f>SUM('12789'!$Q$50:'12789'!$S$50)+'12789'!$AF$50</f>
        <v>0</v>
      </c>
      <c r="U50" s="6">
        <f>SUM('12789'!$T$50:'12789'!$T$50)</f>
        <v>0</v>
      </c>
      <c r="V50">
        <v>41</v>
      </c>
      <c r="X50" s="1"/>
      <c r="Y50" s="1"/>
      <c r="Z50" s="1"/>
      <c r="AF50">
        <f>'12789'!$G$50*IF(E50&lt;&gt;"",'12789'!$F$50,0)</f>
        <v>0</v>
      </c>
    </row>
    <row r="51" spans="1:32" ht="12">
      <c r="A51">
        <v>42</v>
      </c>
      <c r="B51" s="1"/>
      <c r="C51">
        <f>IF(B51&lt;&gt;"",VLOOKUP(B51,iscritti_12789!$A$2:$D$4,4,FALSE),"")</f>
      </c>
      <c r="D51">
        <f>IF(B51&lt;&gt;"",VLOOKUP(B51,iscritti_12789!$A$2:$D$4,2,FALSE),"")</f>
      </c>
      <c r="E51">
        <f>IF(B51&lt;&gt;"",VLOOKUP(B51,iscritti_12789!$A$2:$D$4,3,FALSE),"")</f>
      </c>
      <c r="F51">
        <f>IF(E51&lt;&gt;"",VLOOKUP(E51,'12789'!$AG$3:'12789'!$AH$12,2,FALSE),"")</f>
      </c>
      <c r="G51" s="5">
        <f>COUNTA('12789'!$H$51:'12789'!$O$51)</f>
        <v>0</v>
      </c>
      <c r="H51" s="1"/>
      <c r="I51" s="1"/>
      <c r="J51" s="1"/>
      <c r="K51" s="1"/>
      <c r="L51" s="1"/>
      <c r="M51" s="1"/>
      <c r="N51" s="1"/>
      <c r="O51" s="1"/>
      <c r="P51" s="3">
        <f>IF('12789'!$G$51&lt;&gt;0,'12789'!$Q$51/'12789'!$G$51,"")</f>
      </c>
      <c r="Q51" s="4">
        <f>SUM('12789'!$H$51:'12789'!$O$51)</f>
        <v>0</v>
      </c>
      <c r="R51" s="1"/>
      <c r="S51" s="1"/>
      <c r="T51" s="6">
        <f>SUM('12789'!$Q$51:'12789'!$S$51)+'12789'!$AF$51</f>
        <v>0</v>
      </c>
      <c r="U51" s="6">
        <f>SUM('12789'!$T$51:'12789'!$T$51)</f>
        <v>0</v>
      </c>
      <c r="V51">
        <v>42</v>
      </c>
      <c r="X51" s="1"/>
      <c r="Y51" s="1"/>
      <c r="Z51" s="1"/>
      <c r="AF51">
        <f>'12789'!$G$51*IF(E51&lt;&gt;"",'12789'!$F$51,0)</f>
        <v>0</v>
      </c>
    </row>
    <row r="52" spans="1:32" ht="12">
      <c r="A52">
        <v>43</v>
      </c>
      <c r="B52" s="1"/>
      <c r="C52">
        <f>IF(B52&lt;&gt;"",VLOOKUP(B52,iscritti_12789!$A$2:$D$4,4,FALSE),"")</f>
      </c>
      <c r="D52">
        <f>IF(B52&lt;&gt;"",VLOOKUP(B52,iscritti_12789!$A$2:$D$4,2,FALSE),"")</f>
      </c>
      <c r="E52">
        <f>IF(B52&lt;&gt;"",VLOOKUP(B52,iscritti_12789!$A$2:$D$4,3,FALSE),"")</f>
      </c>
      <c r="F52">
        <f>IF(E52&lt;&gt;"",VLOOKUP(E52,'12789'!$AG$3:'12789'!$AH$12,2,FALSE),"")</f>
      </c>
      <c r="G52" s="5">
        <f>COUNTA('12789'!$H$52:'12789'!$O$52)</f>
        <v>0</v>
      </c>
      <c r="H52" s="1"/>
      <c r="I52" s="1"/>
      <c r="J52" s="1"/>
      <c r="K52" s="1"/>
      <c r="L52" s="1"/>
      <c r="M52" s="1"/>
      <c r="N52" s="1"/>
      <c r="O52" s="1"/>
      <c r="P52" s="3">
        <f>IF('12789'!$G$52&lt;&gt;0,'12789'!$Q$52/'12789'!$G$52,"")</f>
      </c>
      <c r="Q52" s="4">
        <f>SUM('12789'!$H$52:'12789'!$O$52)</f>
        <v>0</v>
      </c>
      <c r="R52" s="1"/>
      <c r="S52" s="1"/>
      <c r="T52" s="6">
        <f>SUM('12789'!$Q$52:'12789'!$S$52)+'12789'!$AF$52</f>
        <v>0</v>
      </c>
      <c r="U52" s="6">
        <f>SUM('12789'!$T$52:'12789'!$T$52)</f>
        <v>0</v>
      </c>
      <c r="V52">
        <v>43</v>
      </c>
      <c r="X52" s="1"/>
      <c r="Y52" s="1"/>
      <c r="Z52" s="1"/>
      <c r="AF52">
        <f>'12789'!$G$52*IF(E52&lt;&gt;"",'12789'!$F$52,0)</f>
        <v>0</v>
      </c>
    </row>
    <row r="53" spans="1:32" ht="12">
      <c r="A53">
        <v>44</v>
      </c>
      <c r="B53" s="1"/>
      <c r="C53">
        <f>IF(B53&lt;&gt;"",VLOOKUP(B53,iscritti_12789!$A$2:$D$4,4,FALSE),"")</f>
      </c>
      <c r="D53">
        <f>IF(B53&lt;&gt;"",VLOOKUP(B53,iscritti_12789!$A$2:$D$4,2,FALSE),"")</f>
      </c>
      <c r="E53">
        <f>IF(B53&lt;&gt;"",VLOOKUP(B53,iscritti_12789!$A$2:$D$4,3,FALSE),"")</f>
      </c>
      <c r="F53">
        <f>IF(E53&lt;&gt;"",VLOOKUP(E53,'12789'!$AG$3:'12789'!$AH$12,2,FALSE),"")</f>
      </c>
      <c r="G53" s="5">
        <f>COUNTA('12789'!$H$53:'12789'!$O$53)</f>
        <v>0</v>
      </c>
      <c r="H53" s="1"/>
      <c r="I53" s="1"/>
      <c r="J53" s="1"/>
      <c r="K53" s="1"/>
      <c r="L53" s="1"/>
      <c r="M53" s="1"/>
      <c r="N53" s="1"/>
      <c r="O53" s="1"/>
      <c r="P53" s="3">
        <f>IF('12789'!$G$53&lt;&gt;0,'12789'!$Q$53/'12789'!$G$53,"")</f>
      </c>
      <c r="Q53" s="4">
        <f>SUM('12789'!$H$53:'12789'!$O$53)</f>
        <v>0</v>
      </c>
      <c r="R53" s="1"/>
      <c r="S53" s="1"/>
      <c r="T53" s="6">
        <f>SUM('12789'!$Q$53:'12789'!$S$53)+'12789'!$AF$53</f>
        <v>0</v>
      </c>
      <c r="U53" s="6">
        <f>SUM('12789'!$T$53:'12789'!$T$53)</f>
        <v>0</v>
      </c>
      <c r="V53">
        <v>44</v>
      </c>
      <c r="X53" s="1"/>
      <c r="Y53" s="1"/>
      <c r="Z53" s="1"/>
      <c r="AF53">
        <f>'12789'!$G$53*IF(E53&lt;&gt;"",'12789'!$F$53,0)</f>
        <v>0</v>
      </c>
    </row>
    <row r="54" spans="1:32" ht="12">
      <c r="A54">
        <v>45</v>
      </c>
      <c r="B54" s="1"/>
      <c r="C54">
        <f>IF(B54&lt;&gt;"",VLOOKUP(B54,iscritti_12789!$A$2:$D$4,4,FALSE),"")</f>
      </c>
      <c r="D54">
        <f>IF(B54&lt;&gt;"",VLOOKUP(B54,iscritti_12789!$A$2:$D$4,2,FALSE),"")</f>
      </c>
      <c r="E54">
        <f>IF(B54&lt;&gt;"",VLOOKUP(B54,iscritti_12789!$A$2:$D$4,3,FALSE),"")</f>
      </c>
      <c r="F54">
        <f>IF(E54&lt;&gt;"",VLOOKUP(E54,'12789'!$AG$3:'12789'!$AH$12,2,FALSE),"")</f>
      </c>
      <c r="G54" s="5">
        <f>COUNTA('12789'!$H$54:'12789'!$O$54)</f>
        <v>0</v>
      </c>
      <c r="H54" s="1"/>
      <c r="I54" s="1"/>
      <c r="J54" s="1"/>
      <c r="K54" s="1"/>
      <c r="L54" s="1"/>
      <c r="M54" s="1"/>
      <c r="N54" s="1"/>
      <c r="O54" s="1"/>
      <c r="P54" s="3">
        <f>IF('12789'!$G$54&lt;&gt;0,'12789'!$Q$54/'12789'!$G$54,"")</f>
      </c>
      <c r="Q54" s="4">
        <f>SUM('12789'!$H$54:'12789'!$O$54)</f>
        <v>0</v>
      </c>
      <c r="R54" s="1"/>
      <c r="S54" s="1"/>
      <c r="T54" s="6">
        <f>SUM('12789'!$Q$54:'12789'!$S$54)+'12789'!$AF$54</f>
        <v>0</v>
      </c>
      <c r="U54" s="6">
        <f>SUM('12789'!$T$54:'12789'!$T$54)</f>
        <v>0</v>
      </c>
      <c r="V54">
        <v>45</v>
      </c>
      <c r="X54" s="1"/>
      <c r="Y54" s="1"/>
      <c r="Z54" s="1"/>
      <c r="AF54">
        <f>'12789'!$G$54*IF(E54&lt;&gt;"",'12789'!$F$54,0)</f>
        <v>0</v>
      </c>
    </row>
    <row r="55" spans="1:32" ht="12">
      <c r="A55">
        <v>46</v>
      </c>
      <c r="B55" s="1"/>
      <c r="C55">
        <f>IF(B55&lt;&gt;"",VLOOKUP(B55,iscritti_12789!$A$2:$D$4,4,FALSE),"")</f>
      </c>
      <c r="D55">
        <f>IF(B55&lt;&gt;"",VLOOKUP(B55,iscritti_12789!$A$2:$D$4,2,FALSE),"")</f>
      </c>
      <c r="E55">
        <f>IF(B55&lt;&gt;"",VLOOKUP(B55,iscritti_12789!$A$2:$D$4,3,FALSE),"")</f>
      </c>
      <c r="F55">
        <f>IF(E55&lt;&gt;"",VLOOKUP(E55,'12789'!$AG$3:'12789'!$AH$12,2,FALSE),"")</f>
      </c>
      <c r="G55" s="5">
        <f>COUNTA('12789'!$H$55:'12789'!$O$55)</f>
        <v>0</v>
      </c>
      <c r="H55" s="1"/>
      <c r="I55" s="1"/>
      <c r="J55" s="1"/>
      <c r="K55" s="1"/>
      <c r="L55" s="1"/>
      <c r="M55" s="1"/>
      <c r="N55" s="1"/>
      <c r="O55" s="1"/>
      <c r="P55" s="3">
        <f>IF('12789'!$G$55&lt;&gt;0,'12789'!$Q$55/'12789'!$G$55,"")</f>
      </c>
      <c r="Q55" s="4">
        <f>SUM('12789'!$H$55:'12789'!$O$55)</f>
        <v>0</v>
      </c>
      <c r="R55" s="1"/>
      <c r="S55" s="1"/>
      <c r="T55" s="6">
        <f>SUM('12789'!$Q$55:'12789'!$S$55)+'12789'!$AF$55</f>
        <v>0</v>
      </c>
      <c r="U55" s="6">
        <f>SUM('12789'!$T$55:'12789'!$T$55)</f>
        <v>0</v>
      </c>
      <c r="V55">
        <v>46</v>
      </c>
      <c r="X55" s="1"/>
      <c r="Y55" s="1"/>
      <c r="Z55" s="1"/>
      <c r="AF55">
        <f>'12789'!$G$55*IF(E55&lt;&gt;"",'12789'!$F$55,0)</f>
        <v>0</v>
      </c>
    </row>
    <row r="56" spans="1:32" ht="12">
      <c r="A56">
        <v>47</v>
      </c>
      <c r="B56" s="1"/>
      <c r="C56">
        <f>IF(B56&lt;&gt;"",VLOOKUP(B56,iscritti_12789!$A$2:$D$4,4,FALSE),"")</f>
      </c>
      <c r="D56">
        <f>IF(B56&lt;&gt;"",VLOOKUP(B56,iscritti_12789!$A$2:$D$4,2,FALSE),"")</f>
      </c>
      <c r="E56">
        <f>IF(B56&lt;&gt;"",VLOOKUP(B56,iscritti_12789!$A$2:$D$4,3,FALSE),"")</f>
      </c>
      <c r="F56">
        <f>IF(E56&lt;&gt;"",VLOOKUP(E56,'12789'!$AG$3:'12789'!$AH$12,2,FALSE),"")</f>
      </c>
      <c r="G56" s="5">
        <f>COUNTA('12789'!$H$56:'12789'!$O$56)</f>
        <v>0</v>
      </c>
      <c r="H56" s="1"/>
      <c r="I56" s="1"/>
      <c r="J56" s="1"/>
      <c r="K56" s="1"/>
      <c r="L56" s="1"/>
      <c r="M56" s="1"/>
      <c r="N56" s="1"/>
      <c r="O56" s="1"/>
      <c r="P56" s="3">
        <f>IF('12789'!$G$56&lt;&gt;0,'12789'!$Q$56/'12789'!$G$56,"")</f>
      </c>
      <c r="Q56" s="4">
        <f>SUM('12789'!$H$56:'12789'!$O$56)</f>
        <v>0</v>
      </c>
      <c r="R56" s="1"/>
      <c r="S56" s="1"/>
      <c r="T56" s="6">
        <f>SUM('12789'!$Q$56:'12789'!$S$56)+'12789'!$AF$56</f>
        <v>0</v>
      </c>
      <c r="U56" s="6">
        <f>SUM('12789'!$T$56:'12789'!$T$56)</f>
        <v>0</v>
      </c>
      <c r="V56">
        <v>47</v>
      </c>
      <c r="X56" s="1"/>
      <c r="Y56" s="1"/>
      <c r="Z56" s="1"/>
      <c r="AF56">
        <f>'12789'!$G$56*IF(E56&lt;&gt;"",'12789'!$F$56,0)</f>
        <v>0</v>
      </c>
    </row>
    <row r="57" spans="1:32" ht="12">
      <c r="A57">
        <v>48</v>
      </c>
      <c r="B57" s="1"/>
      <c r="C57">
        <f>IF(B57&lt;&gt;"",VLOOKUP(B57,iscritti_12789!$A$2:$D$4,4,FALSE),"")</f>
      </c>
      <c r="D57">
        <f>IF(B57&lt;&gt;"",VLOOKUP(B57,iscritti_12789!$A$2:$D$4,2,FALSE),"")</f>
      </c>
      <c r="E57">
        <f>IF(B57&lt;&gt;"",VLOOKUP(B57,iscritti_12789!$A$2:$D$4,3,FALSE),"")</f>
      </c>
      <c r="F57">
        <f>IF(E57&lt;&gt;"",VLOOKUP(E57,'12789'!$AG$3:'12789'!$AH$12,2,FALSE),"")</f>
      </c>
      <c r="G57" s="5">
        <f>COUNTA('12789'!$H$57:'12789'!$O$57)</f>
        <v>0</v>
      </c>
      <c r="H57" s="1"/>
      <c r="I57" s="1"/>
      <c r="J57" s="1"/>
      <c r="K57" s="1"/>
      <c r="L57" s="1"/>
      <c r="M57" s="1"/>
      <c r="N57" s="1"/>
      <c r="O57" s="1"/>
      <c r="P57" s="3">
        <f>IF('12789'!$G$57&lt;&gt;0,'12789'!$Q$57/'12789'!$G$57,"")</f>
      </c>
      <c r="Q57" s="4">
        <f>SUM('12789'!$H$57:'12789'!$O$57)</f>
        <v>0</v>
      </c>
      <c r="R57" s="1"/>
      <c r="S57" s="1"/>
      <c r="T57" s="6">
        <f>SUM('12789'!$Q$57:'12789'!$S$57)+'12789'!$AF$57</f>
        <v>0</v>
      </c>
      <c r="U57" s="6">
        <f>SUM('12789'!$T$57:'12789'!$T$57)</f>
        <v>0</v>
      </c>
      <c r="V57">
        <v>48</v>
      </c>
      <c r="X57" s="1"/>
      <c r="Y57" s="1"/>
      <c r="Z57" s="1"/>
      <c r="AF57">
        <f>'12789'!$G$57*IF(E57&lt;&gt;"",'12789'!$F$57,0)</f>
        <v>0</v>
      </c>
    </row>
    <row r="58" spans="1:32" ht="12">
      <c r="A58">
        <v>49</v>
      </c>
      <c r="B58" s="1"/>
      <c r="C58">
        <f>IF(B58&lt;&gt;"",VLOOKUP(B58,iscritti_12789!$A$2:$D$4,4,FALSE),"")</f>
      </c>
      <c r="D58">
        <f>IF(B58&lt;&gt;"",VLOOKUP(B58,iscritti_12789!$A$2:$D$4,2,FALSE),"")</f>
      </c>
      <c r="E58">
        <f>IF(B58&lt;&gt;"",VLOOKUP(B58,iscritti_12789!$A$2:$D$4,3,FALSE),"")</f>
      </c>
      <c r="F58">
        <f>IF(E58&lt;&gt;"",VLOOKUP(E58,'12789'!$AG$3:'12789'!$AH$12,2,FALSE),"")</f>
      </c>
      <c r="G58" s="5">
        <f>COUNTA('12789'!$H$58:'12789'!$O$58)</f>
        <v>0</v>
      </c>
      <c r="H58" s="1"/>
      <c r="I58" s="1"/>
      <c r="J58" s="1"/>
      <c r="K58" s="1"/>
      <c r="L58" s="1"/>
      <c r="M58" s="1"/>
      <c r="N58" s="1"/>
      <c r="O58" s="1"/>
      <c r="P58" s="3">
        <f>IF('12789'!$G$58&lt;&gt;0,'12789'!$Q$58/'12789'!$G$58,"")</f>
      </c>
      <c r="Q58" s="4">
        <f>SUM('12789'!$H$58:'12789'!$O$58)</f>
        <v>0</v>
      </c>
      <c r="R58" s="1"/>
      <c r="S58" s="1"/>
      <c r="T58" s="6">
        <f>SUM('12789'!$Q$58:'12789'!$S$58)+'12789'!$AF$58</f>
        <v>0</v>
      </c>
      <c r="U58" s="6">
        <f>SUM('12789'!$T$58:'12789'!$T$58)</f>
        <v>0</v>
      </c>
      <c r="V58">
        <v>49</v>
      </c>
      <c r="X58" s="1"/>
      <c r="Y58" s="1"/>
      <c r="Z58" s="1"/>
      <c r="AF58">
        <f>'12789'!$G$58*IF(E58&lt;&gt;"",'12789'!$F$58,0)</f>
        <v>0</v>
      </c>
    </row>
    <row r="59" spans="1:32" ht="12">
      <c r="A59">
        <v>50</v>
      </c>
      <c r="B59" s="1"/>
      <c r="C59">
        <f>IF(B59&lt;&gt;"",VLOOKUP(B59,iscritti_12789!$A$2:$D$4,4,FALSE),"")</f>
      </c>
      <c r="D59">
        <f>IF(B59&lt;&gt;"",VLOOKUP(B59,iscritti_12789!$A$2:$D$4,2,FALSE),"")</f>
      </c>
      <c r="E59">
        <f>IF(B59&lt;&gt;"",VLOOKUP(B59,iscritti_12789!$A$2:$D$4,3,FALSE),"")</f>
      </c>
      <c r="F59">
        <f>IF(E59&lt;&gt;"",VLOOKUP(E59,'12789'!$AG$3:'12789'!$AH$12,2,FALSE),"")</f>
      </c>
      <c r="G59" s="5">
        <f>COUNTA('12789'!$H$59:'12789'!$O$59)</f>
        <v>0</v>
      </c>
      <c r="H59" s="1"/>
      <c r="I59" s="1"/>
      <c r="J59" s="1"/>
      <c r="K59" s="1"/>
      <c r="L59" s="1"/>
      <c r="M59" s="1"/>
      <c r="N59" s="1"/>
      <c r="O59" s="1"/>
      <c r="P59" s="3">
        <f>IF('12789'!$G$59&lt;&gt;0,'12789'!$Q$59/'12789'!$G$59,"")</f>
      </c>
      <c r="Q59" s="4">
        <f>SUM('12789'!$H$59:'12789'!$O$59)</f>
        <v>0</v>
      </c>
      <c r="R59" s="1"/>
      <c r="S59" s="1"/>
      <c r="T59" s="6">
        <f>SUM('12789'!$Q$59:'12789'!$S$59)+'12789'!$AF$59</f>
        <v>0</v>
      </c>
      <c r="U59" s="6">
        <f>SUM('12789'!$T$59:'12789'!$T$59)</f>
        <v>0</v>
      </c>
      <c r="V59">
        <v>50</v>
      </c>
      <c r="X59" s="1"/>
      <c r="Y59" s="1"/>
      <c r="Z59" s="1"/>
      <c r="AF59">
        <f>'12789'!$G$59*IF(E59&lt;&gt;"",'12789'!$F$59,0)</f>
        <v>0</v>
      </c>
    </row>
    <row r="60" spans="1:32" ht="12">
      <c r="A60">
        <v>51</v>
      </c>
      <c r="B60" s="1"/>
      <c r="C60">
        <f>IF(B60&lt;&gt;"",VLOOKUP(B60,iscritti_12789!$A$2:$D$4,4,FALSE),"")</f>
      </c>
      <c r="D60">
        <f>IF(B60&lt;&gt;"",VLOOKUP(B60,iscritti_12789!$A$2:$D$4,2,FALSE),"")</f>
      </c>
      <c r="E60">
        <f>IF(B60&lt;&gt;"",VLOOKUP(B60,iscritti_12789!$A$2:$D$4,3,FALSE),"")</f>
      </c>
      <c r="F60">
        <f>IF(E60&lt;&gt;"",VLOOKUP(E60,'12789'!$AG$3:'12789'!$AH$12,2,FALSE),"")</f>
      </c>
      <c r="G60" s="5">
        <f>COUNTA('12789'!$H$60:'12789'!$O$60)</f>
        <v>0</v>
      </c>
      <c r="H60" s="1"/>
      <c r="I60" s="1"/>
      <c r="J60" s="1"/>
      <c r="K60" s="1"/>
      <c r="L60" s="1"/>
      <c r="M60" s="1"/>
      <c r="N60" s="1"/>
      <c r="O60" s="1"/>
      <c r="P60" s="3">
        <f>IF('12789'!$G$60&lt;&gt;0,'12789'!$Q$60/'12789'!$G$60,"")</f>
      </c>
      <c r="Q60" s="4">
        <f>SUM('12789'!$H$60:'12789'!$O$60)</f>
        <v>0</v>
      </c>
      <c r="R60" s="1"/>
      <c r="S60" s="1"/>
      <c r="T60" s="6">
        <f>SUM('12789'!$Q$60:'12789'!$S$60)+'12789'!$AF$60</f>
        <v>0</v>
      </c>
      <c r="U60" s="6">
        <f>SUM('12789'!$T$60:'12789'!$T$60)</f>
        <v>0</v>
      </c>
      <c r="V60">
        <v>51</v>
      </c>
      <c r="X60" s="1"/>
      <c r="Y60" s="1"/>
      <c r="Z60" s="1"/>
      <c r="AF60">
        <f>'12789'!$G$60*IF(E60&lt;&gt;"",'12789'!$F$60,0)</f>
        <v>0</v>
      </c>
    </row>
    <row r="61" spans="1:32" ht="12">
      <c r="A61">
        <v>52</v>
      </c>
      <c r="B61" s="1"/>
      <c r="C61">
        <f>IF(B61&lt;&gt;"",VLOOKUP(B61,iscritti_12789!$A$2:$D$4,4,FALSE),"")</f>
      </c>
      <c r="D61">
        <f>IF(B61&lt;&gt;"",VLOOKUP(B61,iscritti_12789!$A$2:$D$4,2,FALSE),"")</f>
      </c>
      <c r="E61">
        <f>IF(B61&lt;&gt;"",VLOOKUP(B61,iscritti_12789!$A$2:$D$4,3,FALSE),"")</f>
      </c>
      <c r="F61">
        <f>IF(E61&lt;&gt;"",VLOOKUP(E61,'12789'!$AG$3:'12789'!$AH$12,2,FALSE),"")</f>
      </c>
      <c r="G61" s="5">
        <f>COUNTA('12789'!$H$61:'12789'!$O$61)</f>
        <v>0</v>
      </c>
      <c r="H61" s="1"/>
      <c r="I61" s="1"/>
      <c r="J61" s="1"/>
      <c r="K61" s="1"/>
      <c r="L61" s="1"/>
      <c r="M61" s="1"/>
      <c r="N61" s="1"/>
      <c r="O61" s="1"/>
      <c r="P61" s="3">
        <f>IF('12789'!$G$61&lt;&gt;0,'12789'!$Q$61/'12789'!$G$61,"")</f>
      </c>
      <c r="Q61" s="4">
        <f>SUM('12789'!$H$61:'12789'!$O$61)</f>
        <v>0</v>
      </c>
      <c r="R61" s="1"/>
      <c r="S61" s="1"/>
      <c r="T61" s="6">
        <f>SUM('12789'!$Q$61:'12789'!$S$61)+'12789'!$AF$61</f>
        <v>0</v>
      </c>
      <c r="U61" s="6">
        <f>SUM('12789'!$T$61:'12789'!$T$61)</f>
        <v>0</v>
      </c>
      <c r="V61">
        <v>52</v>
      </c>
      <c r="X61" s="1"/>
      <c r="Y61" s="1"/>
      <c r="Z61" s="1"/>
      <c r="AF61">
        <f>'12789'!$G$61*IF(E61&lt;&gt;"",'12789'!$F$61,0)</f>
        <v>0</v>
      </c>
    </row>
    <row r="62" spans="1:32" ht="12">
      <c r="A62">
        <v>53</v>
      </c>
      <c r="B62" s="1"/>
      <c r="C62">
        <f>IF(B62&lt;&gt;"",VLOOKUP(B62,iscritti_12789!$A$2:$D$4,4,FALSE),"")</f>
      </c>
      <c r="D62">
        <f>IF(B62&lt;&gt;"",VLOOKUP(B62,iscritti_12789!$A$2:$D$4,2,FALSE),"")</f>
      </c>
      <c r="E62">
        <f>IF(B62&lt;&gt;"",VLOOKUP(B62,iscritti_12789!$A$2:$D$4,3,FALSE),"")</f>
      </c>
      <c r="F62">
        <f>IF(E62&lt;&gt;"",VLOOKUP(E62,'12789'!$AG$3:'12789'!$AH$12,2,FALSE),"")</f>
      </c>
      <c r="G62" s="5">
        <f>COUNTA('12789'!$H$62:'12789'!$O$62)</f>
        <v>0</v>
      </c>
      <c r="H62" s="1"/>
      <c r="I62" s="1"/>
      <c r="J62" s="1"/>
      <c r="K62" s="1"/>
      <c r="L62" s="1"/>
      <c r="M62" s="1"/>
      <c r="N62" s="1"/>
      <c r="O62" s="1"/>
      <c r="P62" s="3">
        <f>IF('12789'!$G$62&lt;&gt;0,'12789'!$Q$62/'12789'!$G$62,"")</f>
      </c>
      <c r="Q62" s="4">
        <f>SUM('12789'!$H$62:'12789'!$O$62)</f>
        <v>0</v>
      </c>
      <c r="R62" s="1"/>
      <c r="S62" s="1"/>
      <c r="T62" s="6">
        <f>SUM('12789'!$Q$62:'12789'!$S$62)+'12789'!$AF$62</f>
        <v>0</v>
      </c>
      <c r="U62" s="6">
        <f>SUM('12789'!$T$62:'12789'!$T$62)</f>
        <v>0</v>
      </c>
      <c r="V62">
        <v>53</v>
      </c>
      <c r="X62" s="1"/>
      <c r="Y62" s="1"/>
      <c r="Z62" s="1"/>
      <c r="AF62">
        <f>'12789'!$G$62*IF(E62&lt;&gt;"",'12789'!$F$62,0)</f>
        <v>0</v>
      </c>
    </row>
    <row r="63" spans="1:32" ht="12">
      <c r="A63">
        <v>54</v>
      </c>
      <c r="B63" s="1"/>
      <c r="C63">
        <f>IF(B63&lt;&gt;"",VLOOKUP(B63,iscritti_12789!$A$2:$D$4,4,FALSE),"")</f>
      </c>
      <c r="D63">
        <f>IF(B63&lt;&gt;"",VLOOKUP(B63,iscritti_12789!$A$2:$D$4,2,FALSE),"")</f>
      </c>
      <c r="E63">
        <f>IF(B63&lt;&gt;"",VLOOKUP(B63,iscritti_12789!$A$2:$D$4,3,FALSE),"")</f>
      </c>
      <c r="F63">
        <f>IF(E63&lt;&gt;"",VLOOKUP(E63,'12789'!$AG$3:'12789'!$AH$12,2,FALSE),"")</f>
      </c>
      <c r="G63" s="5">
        <f>COUNTA('12789'!$H$63:'12789'!$O$63)</f>
        <v>0</v>
      </c>
      <c r="H63" s="1"/>
      <c r="I63" s="1"/>
      <c r="J63" s="1"/>
      <c r="K63" s="1"/>
      <c r="L63" s="1"/>
      <c r="M63" s="1"/>
      <c r="N63" s="1"/>
      <c r="O63" s="1"/>
      <c r="P63" s="3">
        <f>IF('12789'!$G$63&lt;&gt;0,'12789'!$Q$63/'12789'!$G$63,"")</f>
      </c>
      <c r="Q63" s="4">
        <f>SUM('12789'!$H$63:'12789'!$O$63)</f>
        <v>0</v>
      </c>
      <c r="R63" s="1"/>
      <c r="S63" s="1"/>
      <c r="T63" s="6">
        <f>SUM('12789'!$Q$63:'12789'!$S$63)+'12789'!$AF$63</f>
        <v>0</v>
      </c>
      <c r="U63" s="6">
        <f>SUM('12789'!$T$63:'12789'!$T$63)</f>
        <v>0</v>
      </c>
      <c r="V63">
        <v>54</v>
      </c>
      <c r="X63" s="1"/>
      <c r="Y63" s="1"/>
      <c r="Z63" s="1"/>
      <c r="AF63">
        <f>'12789'!$G$63*IF(E63&lt;&gt;"",'12789'!$F$63,0)</f>
        <v>0</v>
      </c>
    </row>
    <row r="64" spans="1:32" ht="12">
      <c r="A64">
        <v>55</v>
      </c>
      <c r="B64" s="1"/>
      <c r="C64">
        <f>IF(B64&lt;&gt;"",VLOOKUP(B64,iscritti_12789!$A$2:$D$4,4,FALSE),"")</f>
      </c>
      <c r="D64">
        <f>IF(B64&lt;&gt;"",VLOOKUP(B64,iscritti_12789!$A$2:$D$4,2,FALSE),"")</f>
      </c>
      <c r="E64">
        <f>IF(B64&lt;&gt;"",VLOOKUP(B64,iscritti_12789!$A$2:$D$4,3,FALSE),"")</f>
      </c>
      <c r="F64">
        <f>IF(E64&lt;&gt;"",VLOOKUP(E64,'12789'!$AG$3:'12789'!$AH$12,2,FALSE),"")</f>
      </c>
      <c r="G64" s="5">
        <f>COUNTA('12789'!$H$64:'12789'!$O$64)</f>
        <v>0</v>
      </c>
      <c r="H64" s="1"/>
      <c r="I64" s="1"/>
      <c r="J64" s="1"/>
      <c r="K64" s="1"/>
      <c r="L64" s="1"/>
      <c r="M64" s="1"/>
      <c r="N64" s="1"/>
      <c r="O64" s="1"/>
      <c r="P64" s="3">
        <f>IF('12789'!$G$64&lt;&gt;0,'12789'!$Q$64/'12789'!$G$64,"")</f>
      </c>
      <c r="Q64" s="4">
        <f>SUM('12789'!$H$64:'12789'!$O$64)</f>
        <v>0</v>
      </c>
      <c r="R64" s="1"/>
      <c r="S64" s="1"/>
      <c r="T64" s="6">
        <f>SUM('12789'!$Q$64:'12789'!$S$64)+'12789'!$AF$64</f>
        <v>0</v>
      </c>
      <c r="U64" s="6">
        <f>SUM('12789'!$T$64:'12789'!$T$64)</f>
        <v>0</v>
      </c>
      <c r="V64">
        <v>55</v>
      </c>
      <c r="X64" s="1"/>
      <c r="Y64" s="1"/>
      <c r="Z64" s="1"/>
      <c r="AF64">
        <f>'12789'!$G$64*IF(E64&lt;&gt;"",'12789'!$F$64,0)</f>
        <v>0</v>
      </c>
    </row>
    <row r="65" spans="1:32" ht="12">
      <c r="A65">
        <v>56</v>
      </c>
      <c r="B65" s="1"/>
      <c r="C65">
        <f>IF(B65&lt;&gt;"",VLOOKUP(B65,iscritti_12789!$A$2:$D$4,4,FALSE),"")</f>
      </c>
      <c r="D65">
        <f>IF(B65&lt;&gt;"",VLOOKUP(B65,iscritti_12789!$A$2:$D$4,2,FALSE),"")</f>
      </c>
      <c r="E65">
        <f>IF(B65&lt;&gt;"",VLOOKUP(B65,iscritti_12789!$A$2:$D$4,3,FALSE),"")</f>
      </c>
      <c r="F65">
        <f>IF(E65&lt;&gt;"",VLOOKUP(E65,'12789'!$AG$3:'12789'!$AH$12,2,FALSE),"")</f>
      </c>
      <c r="G65" s="5">
        <f>COUNTA('12789'!$H$65:'12789'!$O$65)</f>
        <v>0</v>
      </c>
      <c r="H65" s="1"/>
      <c r="I65" s="1"/>
      <c r="J65" s="1"/>
      <c r="K65" s="1"/>
      <c r="L65" s="1"/>
      <c r="M65" s="1"/>
      <c r="N65" s="1"/>
      <c r="O65" s="1"/>
      <c r="P65" s="3">
        <f>IF('12789'!$G$65&lt;&gt;0,'12789'!$Q$65/'12789'!$G$65,"")</f>
      </c>
      <c r="Q65" s="4">
        <f>SUM('12789'!$H$65:'12789'!$O$65)</f>
        <v>0</v>
      </c>
      <c r="R65" s="1"/>
      <c r="S65" s="1"/>
      <c r="T65" s="6">
        <f>SUM('12789'!$Q$65:'12789'!$S$65)+'12789'!$AF$65</f>
        <v>0</v>
      </c>
      <c r="U65" s="6">
        <f>SUM('12789'!$T$65:'12789'!$T$65)</f>
        <v>0</v>
      </c>
      <c r="V65">
        <v>56</v>
      </c>
      <c r="X65" s="1"/>
      <c r="Y65" s="1"/>
      <c r="Z65" s="1"/>
      <c r="AF65">
        <f>'12789'!$G$65*IF(E65&lt;&gt;"",'12789'!$F$65,0)</f>
        <v>0</v>
      </c>
    </row>
    <row r="66" spans="1:32" ht="12">
      <c r="A66">
        <v>57</v>
      </c>
      <c r="B66" s="1"/>
      <c r="C66">
        <f>IF(B66&lt;&gt;"",VLOOKUP(B66,iscritti_12789!$A$2:$D$4,4,FALSE),"")</f>
      </c>
      <c r="D66">
        <f>IF(B66&lt;&gt;"",VLOOKUP(B66,iscritti_12789!$A$2:$D$4,2,FALSE),"")</f>
      </c>
      <c r="E66">
        <f>IF(B66&lt;&gt;"",VLOOKUP(B66,iscritti_12789!$A$2:$D$4,3,FALSE),"")</f>
      </c>
      <c r="F66">
        <f>IF(E66&lt;&gt;"",VLOOKUP(E66,'12789'!$AG$3:'12789'!$AH$12,2,FALSE),"")</f>
      </c>
      <c r="G66" s="5">
        <f>COUNTA('12789'!$H$66:'12789'!$O$66)</f>
        <v>0</v>
      </c>
      <c r="H66" s="1"/>
      <c r="I66" s="1"/>
      <c r="J66" s="1"/>
      <c r="K66" s="1"/>
      <c r="L66" s="1"/>
      <c r="M66" s="1"/>
      <c r="N66" s="1"/>
      <c r="O66" s="1"/>
      <c r="P66" s="3">
        <f>IF('12789'!$G$66&lt;&gt;0,'12789'!$Q$66/'12789'!$G$66,"")</f>
      </c>
      <c r="Q66" s="4">
        <f>SUM('12789'!$H$66:'12789'!$O$66)</f>
        <v>0</v>
      </c>
      <c r="R66" s="1"/>
      <c r="S66" s="1"/>
      <c r="T66" s="6">
        <f>SUM('12789'!$Q$66:'12789'!$S$66)+'12789'!$AF$66</f>
        <v>0</v>
      </c>
      <c r="U66" s="6">
        <f>SUM('12789'!$T$66:'12789'!$T$66)</f>
        <v>0</v>
      </c>
      <c r="V66">
        <v>57</v>
      </c>
      <c r="X66" s="1"/>
      <c r="Y66" s="1"/>
      <c r="Z66" s="1"/>
      <c r="AF66">
        <f>'12789'!$G$66*IF(E66&lt;&gt;"",'12789'!$F$66,0)</f>
        <v>0</v>
      </c>
    </row>
    <row r="67" spans="1:32" ht="12">
      <c r="A67">
        <v>58</v>
      </c>
      <c r="B67" s="1"/>
      <c r="C67">
        <f>IF(B67&lt;&gt;"",VLOOKUP(B67,iscritti_12789!$A$2:$D$4,4,FALSE),"")</f>
      </c>
      <c r="D67">
        <f>IF(B67&lt;&gt;"",VLOOKUP(B67,iscritti_12789!$A$2:$D$4,2,FALSE),"")</f>
      </c>
      <c r="E67">
        <f>IF(B67&lt;&gt;"",VLOOKUP(B67,iscritti_12789!$A$2:$D$4,3,FALSE),"")</f>
      </c>
      <c r="F67">
        <f>IF(E67&lt;&gt;"",VLOOKUP(E67,'12789'!$AG$3:'12789'!$AH$12,2,FALSE),"")</f>
      </c>
      <c r="G67" s="5">
        <f>COUNTA('12789'!$H$67:'12789'!$O$67)</f>
        <v>0</v>
      </c>
      <c r="H67" s="1"/>
      <c r="I67" s="1"/>
      <c r="J67" s="1"/>
      <c r="K67" s="1"/>
      <c r="L67" s="1"/>
      <c r="M67" s="1"/>
      <c r="N67" s="1"/>
      <c r="O67" s="1"/>
      <c r="P67" s="3">
        <f>IF('12789'!$G$67&lt;&gt;0,'12789'!$Q$67/'12789'!$G$67,"")</f>
      </c>
      <c r="Q67" s="4">
        <f>SUM('12789'!$H$67:'12789'!$O$67)</f>
        <v>0</v>
      </c>
      <c r="R67" s="1"/>
      <c r="S67" s="1"/>
      <c r="T67" s="6">
        <f>SUM('12789'!$Q$67:'12789'!$S$67)+'12789'!$AF$67</f>
        <v>0</v>
      </c>
      <c r="U67" s="6">
        <f>SUM('12789'!$T$67:'12789'!$T$67)</f>
        <v>0</v>
      </c>
      <c r="V67">
        <v>58</v>
      </c>
      <c r="X67" s="1"/>
      <c r="Y67" s="1"/>
      <c r="Z67" s="1"/>
      <c r="AF67">
        <f>'12789'!$G$67*IF(E67&lt;&gt;"",'12789'!$F$67,0)</f>
        <v>0</v>
      </c>
    </row>
    <row r="68" spans="1:32" ht="12">
      <c r="A68">
        <v>59</v>
      </c>
      <c r="B68" s="1"/>
      <c r="C68">
        <f>IF(B68&lt;&gt;"",VLOOKUP(B68,iscritti_12789!$A$2:$D$4,4,FALSE),"")</f>
      </c>
      <c r="D68">
        <f>IF(B68&lt;&gt;"",VLOOKUP(B68,iscritti_12789!$A$2:$D$4,2,FALSE),"")</f>
      </c>
      <c r="E68">
        <f>IF(B68&lt;&gt;"",VLOOKUP(B68,iscritti_12789!$A$2:$D$4,3,FALSE),"")</f>
      </c>
      <c r="F68">
        <f>IF(E68&lt;&gt;"",VLOOKUP(E68,'12789'!$AG$3:'12789'!$AH$12,2,FALSE),"")</f>
      </c>
      <c r="G68" s="5">
        <f>COUNTA('12789'!$H$68:'12789'!$O$68)</f>
        <v>0</v>
      </c>
      <c r="H68" s="1"/>
      <c r="I68" s="1"/>
      <c r="J68" s="1"/>
      <c r="K68" s="1"/>
      <c r="L68" s="1"/>
      <c r="M68" s="1"/>
      <c r="N68" s="1"/>
      <c r="O68" s="1"/>
      <c r="P68" s="3">
        <f>IF('12789'!$G$68&lt;&gt;0,'12789'!$Q$68/'12789'!$G$68,"")</f>
      </c>
      <c r="Q68" s="4">
        <f>SUM('12789'!$H$68:'12789'!$O$68)</f>
        <v>0</v>
      </c>
      <c r="R68" s="1"/>
      <c r="S68" s="1"/>
      <c r="T68" s="6">
        <f>SUM('12789'!$Q$68:'12789'!$S$68)+'12789'!$AF$68</f>
        <v>0</v>
      </c>
      <c r="U68" s="6">
        <f>SUM('12789'!$T$68:'12789'!$T$68)</f>
        <v>0</v>
      </c>
      <c r="V68">
        <v>59</v>
      </c>
      <c r="X68" s="1"/>
      <c r="Y68" s="1"/>
      <c r="Z68" s="1"/>
      <c r="AF68">
        <f>'12789'!$G$68*IF(E68&lt;&gt;"",'12789'!$F$68,0)</f>
        <v>0</v>
      </c>
    </row>
    <row r="69" spans="1:32" ht="12">
      <c r="A69">
        <v>60</v>
      </c>
      <c r="B69" s="1"/>
      <c r="C69">
        <f>IF(B69&lt;&gt;"",VLOOKUP(B69,iscritti_12789!$A$2:$D$4,4,FALSE),"")</f>
      </c>
      <c r="D69">
        <f>IF(B69&lt;&gt;"",VLOOKUP(B69,iscritti_12789!$A$2:$D$4,2,FALSE),"")</f>
      </c>
      <c r="E69">
        <f>IF(B69&lt;&gt;"",VLOOKUP(B69,iscritti_12789!$A$2:$D$4,3,FALSE),"")</f>
      </c>
      <c r="F69">
        <f>IF(E69&lt;&gt;"",VLOOKUP(E69,'12789'!$AG$3:'12789'!$AH$12,2,FALSE),"")</f>
      </c>
      <c r="G69" s="5">
        <f>COUNTA('12789'!$H$69:'12789'!$O$69)</f>
        <v>0</v>
      </c>
      <c r="H69" s="1"/>
      <c r="I69" s="1"/>
      <c r="J69" s="1"/>
      <c r="K69" s="1"/>
      <c r="L69" s="1"/>
      <c r="M69" s="1"/>
      <c r="N69" s="1"/>
      <c r="O69" s="1"/>
      <c r="P69" s="3">
        <f>IF('12789'!$G$69&lt;&gt;0,'12789'!$Q$69/'12789'!$G$69,"")</f>
      </c>
      <c r="Q69" s="4">
        <f>SUM('12789'!$H$69:'12789'!$O$69)</f>
        <v>0</v>
      </c>
      <c r="R69" s="1"/>
      <c r="S69" s="1"/>
      <c r="T69" s="6">
        <f>SUM('12789'!$Q$69:'12789'!$S$69)+'12789'!$AF$69</f>
        <v>0</v>
      </c>
      <c r="U69" s="6">
        <f>SUM('12789'!$T$69:'12789'!$T$69)</f>
        <v>0</v>
      </c>
      <c r="V69">
        <v>60</v>
      </c>
      <c r="X69" s="1"/>
      <c r="Y69" s="1"/>
      <c r="Z69" s="1"/>
      <c r="AF69">
        <f>'12789'!$G$69*IF(E69&lt;&gt;"",'12789'!$F$69,0)</f>
        <v>0</v>
      </c>
    </row>
    <row r="70" spans="1:32" ht="12">
      <c r="A70">
        <v>61</v>
      </c>
      <c r="B70" s="1"/>
      <c r="C70">
        <f>IF(B70&lt;&gt;"",VLOOKUP(B70,iscritti_12789!$A$2:$D$4,4,FALSE),"")</f>
      </c>
      <c r="D70">
        <f>IF(B70&lt;&gt;"",VLOOKUP(B70,iscritti_12789!$A$2:$D$4,2,FALSE),"")</f>
      </c>
      <c r="E70">
        <f>IF(B70&lt;&gt;"",VLOOKUP(B70,iscritti_12789!$A$2:$D$4,3,FALSE),"")</f>
      </c>
      <c r="F70">
        <f>IF(E70&lt;&gt;"",VLOOKUP(E70,'12789'!$AG$3:'12789'!$AH$12,2,FALSE),"")</f>
      </c>
      <c r="G70" s="5">
        <f>COUNTA('12789'!$H$70:'12789'!$O$70)</f>
        <v>0</v>
      </c>
      <c r="H70" s="1"/>
      <c r="I70" s="1"/>
      <c r="J70" s="1"/>
      <c r="K70" s="1"/>
      <c r="L70" s="1"/>
      <c r="M70" s="1"/>
      <c r="N70" s="1"/>
      <c r="O70" s="1"/>
      <c r="P70" s="3">
        <f>IF('12789'!$G$70&lt;&gt;0,'12789'!$Q$70/'12789'!$G$70,"")</f>
      </c>
      <c r="Q70" s="4">
        <f>SUM('12789'!$H$70:'12789'!$O$70)</f>
        <v>0</v>
      </c>
      <c r="R70" s="1"/>
      <c r="S70" s="1"/>
      <c r="T70" s="6">
        <f>SUM('12789'!$Q$70:'12789'!$S$70)+'12789'!$AF$70</f>
        <v>0</v>
      </c>
      <c r="U70" s="6">
        <f>SUM('12789'!$T$70:'12789'!$T$70)</f>
        <v>0</v>
      </c>
      <c r="V70">
        <v>61</v>
      </c>
      <c r="X70" s="1"/>
      <c r="Y70" s="1"/>
      <c r="Z70" s="1"/>
      <c r="AF70">
        <f>'12789'!$G$70*IF(E70&lt;&gt;"",'12789'!$F$70,0)</f>
        <v>0</v>
      </c>
    </row>
    <row r="71" spans="1:32" ht="12">
      <c r="A71">
        <v>62</v>
      </c>
      <c r="B71" s="1"/>
      <c r="C71">
        <f>IF(B71&lt;&gt;"",VLOOKUP(B71,iscritti_12789!$A$2:$D$4,4,FALSE),"")</f>
      </c>
      <c r="D71">
        <f>IF(B71&lt;&gt;"",VLOOKUP(B71,iscritti_12789!$A$2:$D$4,2,FALSE),"")</f>
      </c>
      <c r="E71">
        <f>IF(B71&lt;&gt;"",VLOOKUP(B71,iscritti_12789!$A$2:$D$4,3,FALSE),"")</f>
      </c>
      <c r="F71">
        <f>IF(E71&lt;&gt;"",VLOOKUP(E71,'12789'!$AG$3:'12789'!$AH$12,2,FALSE),"")</f>
      </c>
      <c r="G71" s="5">
        <f>COUNTA('12789'!$H$71:'12789'!$O$71)</f>
        <v>0</v>
      </c>
      <c r="H71" s="1"/>
      <c r="I71" s="1"/>
      <c r="J71" s="1"/>
      <c r="K71" s="1"/>
      <c r="L71" s="1"/>
      <c r="M71" s="1"/>
      <c r="N71" s="1"/>
      <c r="O71" s="1"/>
      <c r="P71" s="3">
        <f>IF('12789'!$G$71&lt;&gt;0,'12789'!$Q$71/'12789'!$G$71,"")</f>
      </c>
      <c r="Q71" s="4">
        <f>SUM('12789'!$H$71:'12789'!$O$71)</f>
        <v>0</v>
      </c>
      <c r="R71" s="1"/>
      <c r="S71" s="1"/>
      <c r="T71" s="6">
        <f>SUM('12789'!$Q$71:'12789'!$S$71)+'12789'!$AF$71</f>
        <v>0</v>
      </c>
      <c r="U71" s="6">
        <f>SUM('12789'!$T$71:'12789'!$T$71)</f>
        <v>0</v>
      </c>
      <c r="V71">
        <v>62</v>
      </c>
      <c r="X71" s="1"/>
      <c r="Y71" s="1"/>
      <c r="Z71" s="1"/>
      <c r="AF71">
        <f>'12789'!$G$71*IF(E71&lt;&gt;"",'12789'!$F$71,0)</f>
        <v>0</v>
      </c>
    </row>
    <row r="72" spans="1:32" ht="12">
      <c r="A72">
        <v>63</v>
      </c>
      <c r="B72" s="1"/>
      <c r="C72">
        <f>IF(B72&lt;&gt;"",VLOOKUP(B72,iscritti_12789!$A$2:$D$4,4,FALSE),"")</f>
      </c>
      <c r="D72">
        <f>IF(B72&lt;&gt;"",VLOOKUP(B72,iscritti_12789!$A$2:$D$4,2,FALSE),"")</f>
      </c>
      <c r="E72">
        <f>IF(B72&lt;&gt;"",VLOOKUP(B72,iscritti_12789!$A$2:$D$4,3,FALSE),"")</f>
      </c>
      <c r="F72">
        <f>IF(E72&lt;&gt;"",VLOOKUP(E72,'12789'!$AG$3:'12789'!$AH$12,2,FALSE),"")</f>
      </c>
      <c r="G72" s="5">
        <f>COUNTA('12789'!$H$72:'12789'!$O$72)</f>
        <v>0</v>
      </c>
      <c r="H72" s="1"/>
      <c r="I72" s="1"/>
      <c r="J72" s="1"/>
      <c r="K72" s="1"/>
      <c r="L72" s="1"/>
      <c r="M72" s="1"/>
      <c r="N72" s="1"/>
      <c r="O72" s="1"/>
      <c r="P72" s="3">
        <f>IF('12789'!$G$72&lt;&gt;0,'12789'!$Q$72/'12789'!$G$72,"")</f>
      </c>
      <c r="Q72" s="4">
        <f>SUM('12789'!$H$72:'12789'!$O$72)</f>
        <v>0</v>
      </c>
      <c r="R72" s="1"/>
      <c r="S72" s="1"/>
      <c r="T72" s="6">
        <f>SUM('12789'!$Q$72:'12789'!$S$72)+'12789'!$AF$72</f>
        <v>0</v>
      </c>
      <c r="U72" s="6">
        <f>SUM('12789'!$T$72:'12789'!$T$72)</f>
        <v>0</v>
      </c>
      <c r="V72">
        <v>63</v>
      </c>
      <c r="X72" s="1"/>
      <c r="Y72" s="1"/>
      <c r="Z72" s="1"/>
      <c r="AF72">
        <f>'12789'!$G$72*IF(E72&lt;&gt;"",'12789'!$F$72,0)</f>
        <v>0</v>
      </c>
    </row>
    <row r="73" spans="1:32" ht="12">
      <c r="A73">
        <v>64</v>
      </c>
      <c r="B73" s="1"/>
      <c r="C73">
        <f>IF(B73&lt;&gt;"",VLOOKUP(B73,iscritti_12789!$A$2:$D$4,4,FALSE),"")</f>
      </c>
      <c r="D73">
        <f>IF(B73&lt;&gt;"",VLOOKUP(B73,iscritti_12789!$A$2:$D$4,2,FALSE),"")</f>
      </c>
      <c r="E73">
        <f>IF(B73&lt;&gt;"",VLOOKUP(B73,iscritti_12789!$A$2:$D$4,3,FALSE),"")</f>
      </c>
      <c r="F73">
        <f>IF(E73&lt;&gt;"",VLOOKUP(E73,'12789'!$AG$3:'12789'!$AH$12,2,FALSE),"")</f>
      </c>
      <c r="G73" s="5">
        <f>COUNTA('12789'!$H$73:'12789'!$O$73)</f>
        <v>0</v>
      </c>
      <c r="H73" s="1"/>
      <c r="I73" s="1"/>
      <c r="J73" s="1"/>
      <c r="K73" s="1"/>
      <c r="L73" s="1"/>
      <c r="M73" s="1"/>
      <c r="N73" s="1"/>
      <c r="O73" s="1"/>
      <c r="P73" s="3">
        <f>IF('12789'!$G$73&lt;&gt;0,'12789'!$Q$73/'12789'!$G$73,"")</f>
      </c>
      <c r="Q73" s="4">
        <f>SUM('12789'!$H$73:'12789'!$O$73)</f>
        <v>0</v>
      </c>
      <c r="R73" s="1"/>
      <c r="S73" s="1"/>
      <c r="T73" s="6">
        <f>SUM('12789'!$Q$73:'12789'!$S$73)+'12789'!$AF$73</f>
        <v>0</v>
      </c>
      <c r="U73" s="6">
        <f>SUM('12789'!$T$73:'12789'!$T$73)</f>
        <v>0</v>
      </c>
      <c r="V73">
        <v>64</v>
      </c>
      <c r="X73" s="1"/>
      <c r="Y73" s="1"/>
      <c r="Z73" s="1"/>
      <c r="AF73">
        <f>'12789'!$G$73*IF(E73&lt;&gt;"",'12789'!$F$73,0)</f>
        <v>0</v>
      </c>
    </row>
    <row r="74" spans="1:32" ht="12">
      <c r="A74">
        <v>65</v>
      </c>
      <c r="B74" s="1"/>
      <c r="C74">
        <f>IF(B74&lt;&gt;"",VLOOKUP(B74,iscritti_12789!$A$2:$D$4,4,FALSE),"")</f>
      </c>
      <c r="D74">
        <f>IF(B74&lt;&gt;"",VLOOKUP(B74,iscritti_12789!$A$2:$D$4,2,FALSE),"")</f>
      </c>
      <c r="E74">
        <f>IF(B74&lt;&gt;"",VLOOKUP(B74,iscritti_12789!$A$2:$D$4,3,FALSE),"")</f>
      </c>
      <c r="F74">
        <f>IF(E74&lt;&gt;"",VLOOKUP(E74,'12789'!$AG$3:'12789'!$AH$12,2,FALSE),"")</f>
      </c>
      <c r="G74" s="5">
        <f>COUNTA('12789'!$H$74:'12789'!$O$74)</f>
        <v>0</v>
      </c>
      <c r="H74" s="1"/>
      <c r="I74" s="1"/>
      <c r="J74" s="1"/>
      <c r="K74" s="1"/>
      <c r="L74" s="1"/>
      <c r="M74" s="1"/>
      <c r="N74" s="1"/>
      <c r="O74" s="1"/>
      <c r="P74" s="3">
        <f>IF('12789'!$G$74&lt;&gt;0,'12789'!$Q$74/'12789'!$G$74,"")</f>
      </c>
      <c r="Q74" s="4">
        <f>SUM('12789'!$H$74:'12789'!$O$74)</f>
        <v>0</v>
      </c>
      <c r="R74" s="1"/>
      <c r="S74" s="1"/>
      <c r="T74" s="6">
        <f>SUM('12789'!$Q$74:'12789'!$S$74)+'12789'!$AF$74</f>
        <v>0</v>
      </c>
      <c r="U74" s="6">
        <f>SUM('12789'!$T$74:'12789'!$T$74)</f>
        <v>0</v>
      </c>
      <c r="V74">
        <v>65</v>
      </c>
      <c r="X74" s="1"/>
      <c r="Y74" s="1"/>
      <c r="Z74" s="1"/>
      <c r="AF74">
        <f>'12789'!$G$74*IF(E74&lt;&gt;"",'12789'!$F$74,0)</f>
        <v>0</v>
      </c>
    </row>
    <row r="75" spans="1:32" ht="12">
      <c r="A75">
        <v>66</v>
      </c>
      <c r="B75" s="1"/>
      <c r="C75">
        <f>IF(B75&lt;&gt;"",VLOOKUP(B75,iscritti_12789!$A$2:$D$4,4,FALSE),"")</f>
      </c>
      <c r="D75">
        <f>IF(B75&lt;&gt;"",VLOOKUP(B75,iscritti_12789!$A$2:$D$4,2,FALSE),"")</f>
      </c>
      <c r="E75">
        <f>IF(B75&lt;&gt;"",VLOOKUP(B75,iscritti_12789!$A$2:$D$4,3,FALSE),"")</f>
      </c>
      <c r="F75">
        <f>IF(E75&lt;&gt;"",VLOOKUP(E75,'12789'!$AG$3:'12789'!$AH$12,2,FALSE),"")</f>
      </c>
      <c r="G75" s="5">
        <f>COUNTA('12789'!$H$75:'12789'!$O$75)</f>
        <v>0</v>
      </c>
      <c r="H75" s="1"/>
      <c r="I75" s="1"/>
      <c r="J75" s="1"/>
      <c r="K75" s="1"/>
      <c r="L75" s="1"/>
      <c r="M75" s="1"/>
      <c r="N75" s="1"/>
      <c r="O75" s="1"/>
      <c r="P75" s="3">
        <f>IF('12789'!$G$75&lt;&gt;0,'12789'!$Q$75/'12789'!$G$75,"")</f>
      </c>
      <c r="Q75" s="4">
        <f>SUM('12789'!$H$75:'12789'!$O$75)</f>
        <v>0</v>
      </c>
      <c r="R75" s="1"/>
      <c r="S75" s="1"/>
      <c r="T75" s="6">
        <f>SUM('12789'!$Q$75:'12789'!$S$75)+'12789'!$AF$75</f>
        <v>0</v>
      </c>
      <c r="U75" s="6">
        <f>SUM('12789'!$T$75:'12789'!$T$75)</f>
        <v>0</v>
      </c>
      <c r="V75">
        <v>66</v>
      </c>
      <c r="X75" s="1"/>
      <c r="Y75" s="1"/>
      <c r="Z75" s="1"/>
      <c r="AF75">
        <f>'12789'!$G$75*IF(E75&lt;&gt;"",'12789'!$F$75,0)</f>
        <v>0</v>
      </c>
    </row>
    <row r="76" spans="1:32" ht="12">
      <c r="A76">
        <v>67</v>
      </c>
      <c r="B76" s="1"/>
      <c r="C76">
        <f>IF(B76&lt;&gt;"",VLOOKUP(B76,iscritti_12789!$A$2:$D$4,4,FALSE),"")</f>
      </c>
      <c r="D76">
        <f>IF(B76&lt;&gt;"",VLOOKUP(B76,iscritti_12789!$A$2:$D$4,2,FALSE),"")</f>
      </c>
      <c r="E76">
        <f>IF(B76&lt;&gt;"",VLOOKUP(B76,iscritti_12789!$A$2:$D$4,3,FALSE),"")</f>
      </c>
      <c r="F76">
        <f>IF(E76&lt;&gt;"",VLOOKUP(E76,'12789'!$AG$3:'12789'!$AH$12,2,FALSE),"")</f>
      </c>
      <c r="G76" s="5">
        <f>COUNTA('12789'!$H$76:'12789'!$O$76)</f>
        <v>0</v>
      </c>
      <c r="H76" s="1"/>
      <c r="I76" s="1"/>
      <c r="J76" s="1"/>
      <c r="K76" s="1"/>
      <c r="L76" s="1"/>
      <c r="M76" s="1"/>
      <c r="N76" s="1"/>
      <c r="O76" s="1"/>
      <c r="P76" s="3">
        <f>IF('12789'!$G$76&lt;&gt;0,'12789'!$Q$76/'12789'!$G$76,"")</f>
      </c>
      <c r="Q76" s="4">
        <f>SUM('12789'!$H$76:'12789'!$O$76)</f>
        <v>0</v>
      </c>
      <c r="R76" s="1"/>
      <c r="S76" s="1"/>
      <c r="T76" s="6">
        <f>SUM('12789'!$Q$76:'12789'!$S$76)+'12789'!$AF$76</f>
        <v>0</v>
      </c>
      <c r="U76" s="6">
        <f>SUM('12789'!$T$76:'12789'!$T$76)</f>
        <v>0</v>
      </c>
      <c r="V76">
        <v>67</v>
      </c>
      <c r="X76" s="1"/>
      <c r="Y76" s="1"/>
      <c r="Z76" s="1"/>
      <c r="AF76">
        <f>'12789'!$G$76*IF(E76&lt;&gt;"",'12789'!$F$76,0)</f>
        <v>0</v>
      </c>
    </row>
    <row r="77" spans="1:32" ht="12">
      <c r="A77">
        <v>68</v>
      </c>
      <c r="B77" s="1"/>
      <c r="C77">
        <f>IF(B77&lt;&gt;"",VLOOKUP(B77,iscritti_12789!$A$2:$D$4,4,FALSE),"")</f>
      </c>
      <c r="D77">
        <f>IF(B77&lt;&gt;"",VLOOKUP(B77,iscritti_12789!$A$2:$D$4,2,FALSE),"")</f>
      </c>
      <c r="E77">
        <f>IF(B77&lt;&gt;"",VLOOKUP(B77,iscritti_12789!$A$2:$D$4,3,FALSE),"")</f>
      </c>
      <c r="F77">
        <f>IF(E77&lt;&gt;"",VLOOKUP(E77,'12789'!$AG$3:'12789'!$AH$12,2,FALSE),"")</f>
      </c>
      <c r="G77" s="5">
        <f>COUNTA('12789'!$H$77:'12789'!$O$77)</f>
        <v>0</v>
      </c>
      <c r="H77" s="1"/>
      <c r="I77" s="1"/>
      <c r="J77" s="1"/>
      <c r="K77" s="1"/>
      <c r="L77" s="1"/>
      <c r="M77" s="1"/>
      <c r="N77" s="1"/>
      <c r="O77" s="1"/>
      <c r="P77" s="3">
        <f>IF('12789'!$G$77&lt;&gt;0,'12789'!$Q$77/'12789'!$G$77,"")</f>
      </c>
      <c r="Q77" s="4">
        <f>SUM('12789'!$H$77:'12789'!$O$77)</f>
        <v>0</v>
      </c>
      <c r="R77" s="1"/>
      <c r="S77" s="1"/>
      <c r="T77" s="6">
        <f>SUM('12789'!$Q$77:'12789'!$S$77)+'12789'!$AF$77</f>
        <v>0</v>
      </c>
      <c r="U77" s="6">
        <f>SUM('12789'!$T$77:'12789'!$T$77)</f>
        <v>0</v>
      </c>
      <c r="V77">
        <v>68</v>
      </c>
      <c r="X77" s="1"/>
      <c r="Y77" s="1"/>
      <c r="Z77" s="1"/>
      <c r="AF77">
        <f>'12789'!$G$77*IF(E77&lt;&gt;"",'12789'!$F$77,0)</f>
        <v>0</v>
      </c>
    </row>
    <row r="78" spans="1:32" ht="12">
      <c r="A78">
        <v>69</v>
      </c>
      <c r="B78" s="1"/>
      <c r="C78">
        <f>IF(B78&lt;&gt;"",VLOOKUP(B78,iscritti_12789!$A$2:$D$4,4,FALSE),"")</f>
      </c>
      <c r="D78">
        <f>IF(B78&lt;&gt;"",VLOOKUP(B78,iscritti_12789!$A$2:$D$4,2,FALSE),"")</f>
      </c>
      <c r="E78">
        <f>IF(B78&lt;&gt;"",VLOOKUP(B78,iscritti_12789!$A$2:$D$4,3,FALSE),"")</f>
      </c>
      <c r="F78">
        <f>IF(E78&lt;&gt;"",VLOOKUP(E78,'12789'!$AG$3:'12789'!$AH$12,2,FALSE),"")</f>
      </c>
      <c r="G78" s="5">
        <f>COUNTA('12789'!$H$78:'12789'!$O$78)</f>
        <v>0</v>
      </c>
      <c r="H78" s="1"/>
      <c r="I78" s="1"/>
      <c r="J78" s="1"/>
      <c r="K78" s="1"/>
      <c r="L78" s="1"/>
      <c r="M78" s="1"/>
      <c r="N78" s="1"/>
      <c r="O78" s="1"/>
      <c r="P78" s="3">
        <f>IF('12789'!$G$78&lt;&gt;0,'12789'!$Q$78/'12789'!$G$78,"")</f>
      </c>
      <c r="Q78" s="4">
        <f>SUM('12789'!$H$78:'12789'!$O$78)</f>
        <v>0</v>
      </c>
      <c r="R78" s="1"/>
      <c r="S78" s="1"/>
      <c r="T78" s="6">
        <f>SUM('12789'!$Q$78:'12789'!$S$78)+'12789'!$AF$78</f>
        <v>0</v>
      </c>
      <c r="U78" s="6">
        <f>SUM('12789'!$T$78:'12789'!$T$78)</f>
        <v>0</v>
      </c>
      <c r="V78">
        <v>69</v>
      </c>
      <c r="X78" s="1"/>
      <c r="Y78" s="1"/>
      <c r="Z78" s="1"/>
      <c r="AF78">
        <f>'12789'!$G$78*IF(E78&lt;&gt;"",'12789'!$F$78,0)</f>
        <v>0</v>
      </c>
    </row>
    <row r="79" spans="1:32" ht="12">
      <c r="A79">
        <v>70</v>
      </c>
      <c r="B79" s="1"/>
      <c r="C79">
        <f>IF(B79&lt;&gt;"",VLOOKUP(B79,iscritti_12789!$A$2:$D$4,4,FALSE),"")</f>
      </c>
      <c r="D79">
        <f>IF(B79&lt;&gt;"",VLOOKUP(B79,iscritti_12789!$A$2:$D$4,2,FALSE),"")</f>
      </c>
      <c r="E79">
        <f>IF(B79&lt;&gt;"",VLOOKUP(B79,iscritti_12789!$A$2:$D$4,3,FALSE),"")</f>
      </c>
      <c r="F79">
        <f>IF(E79&lt;&gt;"",VLOOKUP(E79,'12789'!$AG$3:'12789'!$AH$12,2,FALSE),"")</f>
      </c>
      <c r="G79" s="5">
        <f>COUNTA('12789'!$H$79:'12789'!$O$79)</f>
        <v>0</v>
      </c>
      <c r="H79" s="1"/>
      <c r="I79" s="1"/>
      <c r="J79" s="1"/>
      <c r="K79" s="1"/>
      <c r="L79" s="1"/>
      <c r="M79" s="1"/>
      <c r="N79" s="1"/>
      <c r="O79" s="1"/>
      <c r="P79" s="3">
        <f>IF('12789'!$G$79&lt;&gt;0,'12789'!$Q$79/'12789'!$G$79,"")</f>
      </c>
      <c r="Q79" s="4">
        <f>SUM('12789'!$H$79:'12789'!$O$79)</f>
        <v>0</v>
      </c>
      <c r="R79" s="1"/>
      <c r="S79" s="1"/>
      <c r="T79" s="6">
        <f>SUM('12789'!$Q$79:'12789'!$S$79)+'12789'!$AF$79</f>
        <v>0</v>
      </c>
      <c r="U79" s="6">
        <f>SUM('12789'!$T$79:'12789'!$T$79)</f>
        <v>0</v>
      </c>
      <c r="V79">
        <v>70</v>
      </c>
      <c r="X79" s="1"/>
      <c r="Y79" s="1"/>
      <c r="Z79" s="1"/>
      <c r="AF79">
        <f>'12789'!$G$79*IF(E79&lt;&gt;"",'12789'!$F$79,0)</f>
        <v>0</v>
      </c>
    </row>
    <row r="80" spans="1:32" ht="12">
      <c r="A80">
        <v>71</v>
      </c>
      <c r="B80" s="1"/>
      <c r="C80">
        <f>IF(B80&lt;&gt;"",VLOOKUP(B80,iscritti_12789!$A$2:$D$4,4,FALSE),"")</f>
      </c>
      <c r="D80">
        <f>IF(B80&lt;&gt;"",VLOOKUP(B80,iscritti_12789!$A$2:$D$4,2,FALSE),"")</f>
      </c>
      <c r="E80">
        <f>IF(B80&lt;&gt;"",VLOOKUP(B80,iscritti_12789!$A$2:$D$4,3,FALSE),"")</f>
      </c>
      <c r="F80">
        <f>IF(E80&lt;&gt;"",VLOOKUP(E80,'12789'!$AG$3:'12789'!$AH$12,2,FALSE),"")</f>
      </c>
      <c r="G80" s="5">
        <f>COUNTA('12789'!$H$80:'12789'!$O$80)</f>
        <v>0</v>
      </c>
      <c r="H80" s="1"/>
      <c r="I80" s="1"/>
      <c r="J80" s="1"/>
      <c r="K80" s="1"/>
      <c r="L80" s="1"/>
      <c r="M80" s="1"/>
      <c r="N80" s="1"/>
      <c r="O80" s="1"/>
      <c r="P80" s="3">
        <f>IF('12789'!$G$80&lt;&gt;0,'12789'!$Q$80/'12789'!$G$80,"")</f>
      </c>
      <c r="Q80" s="4">
        <f>SUM('12789'!$H$80:'12789'!$O$80)</f>
        <v>0</v>
      </c>
      <c r="R80" s="1"/>
      <c r="S80" s="1"/>
      <c r="T80" s="6">
        <f>SUM('12789'!$Q$80:'12789'!$S$80)+'12789'!$AF$80</f>
        <v>0</v>
      </c>
      <c r="U80" s="6">
        <f>SUM('12789'!$T$80:'12789'!$T$80)</f>
        <v>0</v>
      </c>
      <c r="V80">
        <v>71</v>
      </c>
      <c r="X80" s="1"/>
      <c r="Y80" s="1"/>
      <c r="Z80" s="1"/>
      <c r="AF80">
        <f>'12789'!$G$80*IF(E80&lt;&gt;"",'12789'!$F$80,0)</f>
        <v>0</v>
      </c>
    </row>
    <row r="81" spans="1:32" ht="12">
      <c r="A81">
        <v>72</v>
      </c>
      <c r="B81" s="1"/>
      <c r="C81">
        <f>IF(B81&lt;&gt;"",VLOOKUP(B81,iscritti_12789!$A$2:$D$4,4,FALSE),"")</f>
      </c>
      <c r="D81">
        <f>IF(B81&lt;&gt;"",VLOOKUP(B81,iscritti_12789!$A$2:$D$4,2,FALSE),"")</f>
      </c>
      <c r="E81">
        <f>IF(B81&lt;&gt;"",VLOOKUP(B81,iscritti_12789!$A$2:$D$4,3,FALSE),"")</f>
      </c>
      <c r="F81">
        <f>IF(E81&lt;&gt;"",VLOOKUP(E81,'12789'!$AG$3:'12789'!$AH$12,2,FALSE),"")</f>
      </c>
      <c r="G81" s="5">
        <f>COUNTA('12789'!$H$81:'12789'!$O$81)</f>
        <v>0</v>
      </c>
      <c r="H81" s="1"/>
      <c r="I81" s="1"/>
      <c r="J81" s="1"/>
      <c r="K81" s="1"/>
      <c r="L81" s="1"/>
      <c r="M81" s="1"/>
      <c r="N81" s="1"/>
      <c r="O81" s="1"/>
      <c r="P81" s="3">
        <f>IF('12789'!$G$81&lt;&gt;0,'12789'!$Q$81/'12789'!$G$81,"")</f>
      </c>
      <c r="Q81" s="4">
        <f>SUM('12789'!$H$81:'12789'!$O$81)</f>
        <v>0</v>
      </c>
      <c r="R81" s="1"/>
      <c r="S81" s="1"/>
      <c r="T81" s="6">
        <f>SUM('12789'!$Q$81:'12789'!$S$81)+'12789'!$AF$81</f>
        <v>0</v>
      </c>
      <c r="U81" s="6">
        <f>SUM('12789'!$T$81:'12789'!$T$81)</f>
        <v>0</v>
      </c>
      <c r="V81">
        <v>72</v>
      </c>
      <c r="X81" s="1"/>
      <c r="Y81" s="1"/>
      <c r="Z81" s="1"/>
      <c r="AF81">
        <f>'12789'!$G$81*IF(E81&lt;&gt;"",'12789'!$F$81,0)</f>
        <v>0</v>
      </c>
    </row>
    <row r="82" spans="1:32" ht="12">
      <c r="A82">
        <v>73</v>
      </c>
      <c r="B82" s="1"/>
      <c r="C82">
        <f>IF(B82&lt;&gt;"",VLOOKUP(B82,iscritti_12789!$A$2:$D$4,4,FALSE),"")</f>
      </c>
      <c r="D82">
        <f>IF(B82&lt;&gt;"",VLOOKUP(B82,iscritti_12789!$A$2:$D$4,2,FALSE),"")</f>
      </c>
      <c r="E82">
        <f>IF(B82&lt;&gt;"",VLOOKUP(B82,iscritti_12789!$A$2:$D$4,3,FALSE),"")</f>
      </c>
      <c r="F82">
        <f>IF(E82&lt;&gt;"",VLOOKUP(E82,'12789'!$AG$3:'12789'!$AH$12,2,FALSE),"")</f>
      </c>
      <c r="G82" s="5">
        <f>COUNTA('12789'!$H$82:'12789'!$O$82)</f>
        <v>0</v>
      </c>
      <c r="H82" s="1"/>
      <c r="I82" s="1"/>
      <c r="J82" s="1"/>
      <c r="K82" s="1"/>
      <c r="L82" s="1"/>
      <c r="M82" s="1"/>
      <c r="N82" s="1"/>
      <c r="O82" s="1"/>
      <c r="P82" s="3">
        <f>IF('12789'!$G$82&lt;&gt;0,'12789'!$Q$82/'12789'!$G$82,"")</f>
      </c>
      <c r="Q82" s="4">
        <f>SUM('12789'!$H$82:'12789'!$O$82)</f>
        <v>0</v>
      </c>
      <c r="R82" s="1"/>
      <c r="S82" s="1"/>
      <c r="T82" s="6">
        <f>SUM('12789'!$Q$82:'12789'!$S$82)+'12789'!$AF$82</f>
        <v>0</v>
      </c>
      <c r="U82" s="6">
        <f>SUM('12789'!$T$82:'12789'!$T$82)</f>
        <v>0</v>
      </c>
      <c r="V82">
        <v>73</v>
      </c>
      <c r="X82" s="1"/>
      <c r="Y82" s="1"/>
      <c r="Z82" s="1"/>
      <c r="AF82">
        <f>'12789'!$G$82*IF(E82&lt;&gt;"",'12789'!$F$82,0)</f>
        <v>0</v>
      </c>
    </row>
    <row r="83" spans="1:32" ht="12">
      <c r="A83">
        <v>74</v>
      </c>
      <c r="B83" s="1"/>
      <c r="C83">
        <f>IF(B83&lt;&gt;"",VLOOKUP(B83,iscritti_12789!$A$2:$D$4,4,FALSE),"")</f>
      </c>
      <c r="D83">
        <f>IF(B83&lt;&gt;"",VLOOKUP(B83,iscritti_12789!$A$2:$D$4,2,FALSE),"")</f>
      </c>
      <c r="E83">
        <f>IF(B83&lt;&gt;"",VLOOKUP(B83,iscritti_12789!$A$2:$D$4,3,FALSE),"")</f>
      </c>
      <c r="F83">
        <f>IF(E83&lt;&gt;"",VLOOKUP(E83,'12789'!$AG$3:'12789'!$AH$12,2,FALSE),"")</f>
      </c>
      <c r="G83" s="5">
        <f>COUNTA('12789'!$H$83:'12789'!$O$83)</f>
        <v>0</v>
      </c>
      <c r="H83" s="1"/>
      <c r="I83" s="1"/>
      <c r="J83" s="1"/>
      <c r="K83" s="1"/>
      <c r="L83" s="1"/>
      <c r="M83" s="1"/>
      <c r="N83" s="1"/>
      <c r="O83" s="1"/>
      <c r="P83" s="3">
        <f>IF('12789'!$G$83&lt;&gt;0,'12789'!$Q$83/'12789'!$G$83,"")</f>
      </c>
      <c r="Q83" s="4">
        <f>SUM('12789'!$H$83:'12789'!$O$83)</f>
        <v>0</v>
      </c>
      <c r="R83" s="1"/>
      <c r="S83" s="1"/>
      <c r="T83" s="6">
        <f>SUM('12789'!$Q$83:'12789'!$S$83)+'12789'!$AF$83</f>
        <v>0</v>
      </c>
      <c r="U83" s="6">
        <f>SUM('12789'!$T$83:'12789'!$T$83)</f>
        <v>0</v>
      </c>
      <c r="V83">
        <v>74</v>
      </c>
      <c r="X83" s="1"/>
      <c r="Y83" s="1"/>
      <c r="Z83" s="1"/>
      <c r="AF83">
        <f>'12789'!$G$83*IF(E83&lt;&gt;"",'12789'!$F$83,0)</f>
        <v>0</v>
      </c>
    </row>
    <row r="84" spans="1:32" ht="12">
      <c r="A84">
        <v>75</v>
      </c>
      <c r="B84" s="1"/>
      <c r="C84">
        <f>IF(B84&lt;&gt;"",VLOOKUP(B84,iscritti_12789!$A$2:$D$4,4,FALSE),"")</f>
      </c>
      <c r="D84">
        <f>IF(B84&lt;&gt;"",VLOOKUP(B84,iscritti_12789!$A$2:$D$4,2,FALSE),"")</f>
      </c>
      <c r="E84">
        <f>IF(B84&lt;&gt;"",VLOOKUP(B84,iscritti_12789!$A$2:$D$4,3,FALSE),"")</f>
      </c>
      <c r="F84">
        <f>IF(E84&lt;&gt;"",VLOOKUP(E84,'12789'!$AG$3:'12789'!$AH$12,2,FALSE),"")</f>
      </c>
      <c r="G84" s="5">
        <f>COUNTA('12789'!$H$84:'12789'!$O$84)</f>
        <v>0</v>
      </c>
      <c r="H84" s="1"/>
      <c r="I84" s="1"/>
      <c r="J84" s="1"/>
      <c r="K84" s="1"/>
      <c r="L84" s="1"/>
      <c r="M84" s="1"/>
      <c r="N84" s="1"/>
      <c r="O84" s="1"/>
      <c r="P84" s="3">
        <f>IF('12789'!$G$84&lt;&gt;0,'12789'!$Q$84/'12789'!$G$84,"")</f>
      </c>
      <c r="Q84" s="4">
        <f>SUM('12789'!$H$84:'12789'!$O$84)</f>
        <v>0</v>
      </c>
      <c r="R84" s="1"/>
      <c r="S84" s="1"/>
      <c r="T84" s="6">
        <f>SUM('12789'!$Q$84:'12789'!$S$84)+'12789'!$AF$84</f>
        <v>0</v>
      </c>
      <c r="U84" s="6">
        <f>SUM('12789'!$T$84:'12789'!$T$84)</f>
        <v>0</v>
      </c>
      <c r="V84">
        <v>75</v>
      </c>
      <c r="X84" s="1"/>
      <c r="Y84" s="1"/>
      <c r="Z84" s="1"/>
      <c r="AF84">
        <f>'12789'!$G$84*IF(E84&lt;&gt;"",'12789'!$F$84,0)</f>
        <v>0</v>
      </c>
    </row>
    <row r="85" spans="1:32" ht="12">
      <c r="A85">
        <v>76</v>
      </c>
      <c r="B85" s="1"/>
      <c r="C85">
        <f>IF(B85&lt;&gt;"",VLOOKUP(B85,iscritti_12789!$A$2:$D$4,4,FALSE),"")</f>
      </c>
      <c r="D85">
        <f>IF(B85&lt;&gt;"",VLOOKUP(B85,iscritti_12789!$A$2:$D$4,2,FALSE),"")</f>
      </c>
      <c r="E85">
        <f>IF(B85&lt;&gt;"",VLOOKUP(B85,iscritti_12789!$A$2:$D$4,3,FALSE),"")</f>
      </c>
      <c r="F85">
        <f>IF(E85&lt;&gt;"",VLOOKUP(E85,'12789'!$AG$3:'12789'!$AH$12,2,FALSE),"")</f>
      </c>
      <c r="G85" s="5">
        <f>COUNTA('12789'!$H$85:'12789'!$O$85)</f>
        <v>0</v>
      </c>
      <c r="H85" s="1"/>
      <c r="I85" s="1"/>
      <c r="J85" s="1"/>
      <c r="K85" s="1"/>
      <c r="L85" s="1"/>
      <c r="M85" s="1"/>
      <c r="N85" s="1"/>
      <c r="O85" s="1"/>
      <c r="P85" s="3">
        <f>IF('12789'!$G$85&lt;&gt;0,'12789'!$Q$85/'12789'!$G$85,"")</f>
      </c>
      <c r="Q85" s="4">
        <f>SUM('12789'!$H$85:'12789'!$O$85)</f>
        <v>0</v>
      </c>
      <c r="R85" s="1"/>
      <c r="S85" s="1"/>
      <c r="T85" s="6">
        <f>SUM('12789'!$Q$85:'12789'!$S$85)+'12789'!$AF$85</f>
        <v>0</v>
      </c>
      <c r="U85" s="6">
        <f>SUM('12789'!$T$85:'12789'!$T$85)</f>
        <v>0</v>
      </c>
      <c r="V85">
        <v>76</v>
      </c>
      <c r="X85" s="1"/>
      <c r="Y85" s="1"/>
      <c r="Z85" s="1"/>
      <c r="AF85">
        <f>'12789'!$G$85*IF(E85&lt;&gt;"",'12789'!$F$85,0)</f>
        <v>0</v>
      </c>
    </row>
    <row r="86" spans="1:32" ht="12">
      <c r="A86">
        <v>77</v>
      </c>
      <c r="B86" s="1"/>
      <c r="C86">
        <f>IF(B86&lt;&gt;"",VLOOKUP(B86,iscritti_12789!$A$2:$D$4,4,FALSE),"")</f>
      </c>
      <c r="D86">
        <f>IF(B86&lt;&gt;"",VLOOKUP(B86,iscritti_12789!$A$2:$D$4,2,FALSE),"")</f>
      </c>
      <c r="E86">
        <f>IF(B86&lt;&gt;"",VLOOKUP(B86,iscritti_12789!$A$2:$D$4,3,FALSE),"")</f>
      </c>
      <c r="F86">
        <f>IF(E86&lt;&gt;"",VLOOKUP(E86,'12789'!$AG$3:'12789'!$AH$12,2,FALSE),"")</f>
      </c>
      <c r="G86" s="5">
        <f>COUNTA('12789'!$H$86:'12789'!$O$86)</f>
        <v>0</v>
      </c>
      <c r="H86" s="1"/>
      <c r="I86" s="1"/>
      <c r="J86" s="1"/>
      <c r="K86" s="1"/>
      <c r="L86" s="1"/>
      <c r="M86" s="1"/>
      <c r="N86" s="1"/>
      <c r="O86" s="1"/>
      <c r="P86" s="3">
        <f>IF('12789'!$G$86&lt;&gt;0,'12789'!$Q$86/'12789'!$G$86,"")</f>
      </c>
      <c r="Q86" s="4">
        <f>SUM('12789'!$H$86:'12789'!$O$86)</f>
        <v>0</v>
      </c>
      <c r="R86" s="1"/>
      <c r="S86" s="1"/>
      <c r="T86" s="6">
        <f>SUM('12789'!$Q$86:'12789'!$S$86)+'12789'!$AF$86</f>
        <v>0</v>
      </c>
      <c r="U86" s="6">
        <f>SUM('12789'!$T$86:'12789'!$T$86)</f>
        <v>0</v>
      </c>
      <c r="V86">
        <v>77</v>
      </c>
      <c r="X86" s="1"/>
      <c r="Y86" s="1"/>
      <c r="Z86" s="1"/>
      <c r="AF86">
        <f>'12789'!$G$86*IF(E86&lt;&gt;"",'12789'!$F$86,0)</f>
        <v>0</v>
      </c>
    </row>
    <row r="87" spans="1:32" ht="12">
      <c r="A87">
        <v>78</v>
      </c>
      <c r="B87" s="1"/>
      <c r="C87">
        <f>IF(B87&lt;&gt;"",VLOOKUP(B87,iscritti_12789!$A$2:$D$4,4,FALSE),"")</f>
      </c>
      <c r="D87">
        <f>IF(B87&lt;&gt;"",VLOOKUP(B87,iscritti_12789!$A$2:$D$4,2,FALSE),"")</f>
      </c>
      <c r="E87">
        <f>IF(B87&lt;&gt;"",VLOOKUP(B87,iscritti_12789!$A$2:$D$4,3,FALSE),"")</f>
      </c>
      <c r="F87">
        <f>IF(E87&lt;&gt;"",VLOOKUP(E87,'12789'!$AG$3:'12789'!$AH$12,2,FALSE),"")</f>
      </c>
      <c r="G87" s="5">
        <f>COUNTA('12789'!$H$87:'12789'!$O$87)</f>
        <v>0</v>
      </c>
      <c r="H87" s="1"/>
      <c r="I87" s="1"/>
      <c r="J87" s="1"/>
      <c r="K87" s="1"/>
      <c r="L87" s="1"/>
      <c r="M87" s="1"/>
      <c r="N87" s="1"/>
      <c r="O87" s="1"/>
      <c r="P87" s="3">
        <f>IF('12789'!$G$87&lt;&gt;0,'12789'!$Q$87/'12789'!$G$87,"")</f>
      </c>
      <c r="Q87" s="4">
        <f>SUM('12789'!$H$87:'12789'!$O$87)</f>
        <v>0</v>
      </c>
      <c r="R87" s="1"/>
      <c r="S87" s="1"/>
      <c r="T87" s="6">
        <f>SUM('12789'!$Q$87:'12789'!$S$87)+'12789'!$AF$87</f>
        <v>0</v>
      </c>
      <c r="U87" s="6">
        <f>SUM('12789'!$T$87:'12789'!$T$87)</f>
        <v>0</v>
      </c>
      <c r="V87">
        <v>78</v>
      </c>
      <c r="X87" s="1"/>
      <c r="Y87" s="1"/>
      <c r="Z87" s="1"/>
      <c r="AF87">
        <f>'12789'!$G$87*IF(E87&lt;&gt;"",'12789'!$F$87,0)</f>
        <v>0</v>
      </c>
    </row>
    <row r="88" spans="1:32" ht="12">
      <c r="A88">
        <v>79</v>
      </c>
      <c r="B88" s="1"/>
      <c r="C88">
        <f>IF(B88&lt;&gt;"",VLOOKUP(B88,iscritti_12789!$A$2:$D$4,4,FALSE),"")</f>
      </c>
      <c r="D88">
        <f>IF(B88&lt;&gt;"",VLOOKUP(B88,iscritti_12789!$A$2:$D$4,2,FALSE),"")</f>
      </c>
      <c r="E88">
        <f>IF(B88&lt;&gt;"",VLOOKUP(B88,iscritti_12789!$A$2:$D$4,3,FALSE),"")</f>
      </c>
      <c r="F88">
        <f>IF(E88&lt;&gt;"",VLOOKUP(E88,'12789'!$AG$3:'12789'!$AH$12,2,FALSE),"")</f>
      </c>
      <c r="G88" s="5">
        <f>COUNTA('12789'!$H$88:'12789'!$O$88)</f>
        <v>0</v>
      </c>
      <c r="H88" s="1"/>
      <c r="I88" s="1"/>
      <c r="J88" s="1"/>
      <c r="K88" s="1"/>
      <c r="L88" s="1"/>
      <c r="M88" s="1"/>
      <c r="N88" s="1"/>
      <c r="O88" s="1"/>
      <c r="P88" s="3">
        <f>IF('12789'!$G$88&lt;&gt;0,'12789'!$Q$88/'12789'!$G$88,"")</f>
      </c>
      <c r="Q88" s="4">
        <f>SUM('12789'!$H$88:'12789'!$O$88)</f>
        <v>0</v>
      </c>
      <c r="R88" s="1"/>
      <c r="S88" s="1"/>
      <c r="T88" s="6">
        <f>SUM('12789'!$Q$88:'12789'!$S$88)+'12789'!$AF$88</f>
        <v>0</v>
      </c>
      <c r="U88" s="6">
        <f>SUM('12789'!$T$88:'12789'!$T$88)</f>
        <v>0</v>
      </c>
      <c r="V88">
        <v>79</v>
      </c>
      <c r="X88" s="1"/>
      <c r="Y88" s="1"/>
      <c r="Z88" s="1"/>
      <c r="AF88">
        <f>'12789'!$G$88*IF(E88&lt;&gt;"",'12789'!$F$88,0)</f>
        <v>0</v>
      </c>
    </row>
    <row r="89" spans="1:32" ht="12">
      <c r="A89">
        <v>80</v>
      </c>
      <c r="B89" s="1"/>
      <c r="C89">
        <f>IF(B89&lt;&gt;"",VLOOKUP(B89,iscritti_12789!$A$2:$D$4,4,FALSE),"")</f>
      </c>
      <c r="D89">
        <f>IF(B89&lt;&gt;"",VLOOKUP(B89,iscritti_12789!$A$2:$D$4,2,FALSE),"")</f>
      </c>
      <c r="E89">
        <f>IF(B89&lt;&gt;"",VLOOKUP(B89,iscritti_12789!$A$2:$D$4,3,FALSE),"")</f>
      </c>
      <c r="F89">
        <f>IF(E89&lt;&gt;"",VLOOKUP(E89,'12789'!$AG$3:'12789'!$AH$12,2,FALSE),"")</f>
      </c>
      <c r="G89" s="5">
        <f>COUNTA('12789'!$H$89:'12789'!$O$89)</f>
        <v>0</v>
      </c>
      <c r="H89" s="1"/>
      <c r="I89" s="1"/>
      <c r="J89" s="1"/>
      <c r="K89" s="1"/>
      <c r="L89" s="1"/>
      <c r="M89" s="1"/>
      <c r="N89" s="1"/>
      <c r="O89" s="1"/>
      <c r="P89" s="3">
        <f>IF('12789'!$G$89&lt;&gt;0,'12789'!$Q$89/'12789'!$G$89,"")</f>
      </c>
      <c r="Q89" s="4">
        <f>SUM('12789'!$H$89:'12789'!$O$89)</f>
        <v>0</v>
      </c>
      <c r="R89" s="1"/>
      <c r="S89" s="1"/>
      <c r="T89" s="6">
        <f>SUM('12789'!$Q$89:'12789'!$S$89)+'12789'!$AF$89</f>
        <v>0</v>
      </c>
      <c r="U89" s="6">
        <f>SUM('12789'!$T$89:'12789'!$T$89)</f>
        <v>0</v>
      </c>
      <c r="V89">
        <v>80</v>
      </c>
      <c r="X89" s="1"/>
      <c r="Y89" s="1"/>
      <c r="Z89" s="1"/>
      <c r="AF89">
        <f>'12789'!$G$89*IF(E89&lt;&gt;"",'12789'!$F$89,0)</f>
        <v>0</v>
      </c>
    </row>
    <row r="90" spans="1:32" ht="12">
      <c r="A90">
        <v>81</v>
      </c>
      <c r="B90" s="1"/>
      <c r="C90">
        <f>IF(B90&lt;&gt;"",VLOOKUP(B90,iscritti_12789!$A$2:$D$4,4,FALSE),"")</f>
      </c>
      <c r="D90">
        <f>IF(B90&lt;&gt;"",VLOOKUP(B90,iscritti_12789!$A$2:$D$4,2,FALSE),"")</f>
      </c>
      <c r="E90">
        <f>IF(B90&lt;&gt;"",VLOOKUP(B90,iscritti_12789!$A$2:$D$4,3,FALSE),"")</f>
      </c>
      <c r="F90">
        <f>IF(E90&lt;&gt;"",VLOOKUP(E90,'12789'!$AG$3:'12789'!$AH$12,2,FALSE),"")</f>
      </c>
      <c r="G90" s="5">
        <f>COUNTA('12789'!$H$90:'12789'!$O$90)</f>
        <v>0</v>
      </c>
      <c r="H90" s="1"/>
      <c r="I90" s="1"/>
      <c r="J90" s="1"/>
      <c r="K90" s="1"/>
      <c r="L90" s="1"/>
      <c r="M90" s="1"/>
      <c r="N90" s="1"/>
      <c r="O90" s="1"/>
      <c r="P90" s="3">
        <f>IF('12789'!$G$90&lt;&gt;0,'12789'!$Q$90/'12789'!$G$90,"")</f>
      </c>
      <c r="Q90" s="4">
        <f>SUM('12789'!$H$90:'12789'!$O$90)</f>
        <v>0</v>
      </c>
      <c r="R90" s="1"/>
      <c r="S90" s="1"/>
      <c r="T90" s="6">
        <f>SUM('12789'!$Q$90:'12789'!$S$90)+'12789'!$AF$90</f>
        <v>0</v>
      </c>
      <c r="U90" s="6">
        <f>SUM('12789'!$T$90:'12789'!$T$90)</f>
        <v>0</v>
      </c>
      <c r="V90">
        <v>81</v>
      </c>
      <c r="X90" s="1"/>
      <c r="Y90" s="1"/>
      <c r="Z90" s="1"/>
      <c r="AF90">
        <f>'12789'!$G$90*IF(E90&lt;&gt;"",'12789'!$F$90,0)</f>
        <v>0</v>
      </c>
    </row>
    <row r="91" spans="1:32" ht="12">
      <c r="A91">
        <v>82</v>
      </c>
      <c r="B91" s="1"/>
      <c r="C91">
        <f>IF(B91&lt;&gt;"",VLOOKUP(B91,iscritti_12789!$A$2:$D$4,4,FALSE),"")</f>
      </c>
      <c r="D91">
        <f>IF(B91&lt;&gt;"",VLOOKUP(B91,iscritti_12789!$A$2:$D$4,2,FALSE),"")</f>
      </c>
      <c r="E91">
        <f>IF(B91&lt;&gt;"",VLOOKUP(B91,iscritti_12789!$A$2:$D$4,3,FALSE),"")</f>
      </c>
      <c r="F91">
        <f>IF(E91&lt;&gt;"",VLOOKUP(E91,'12789'!$AG$3:'12789'!$AH$12,2,FALSE),"")</f>
      </c>
      <c r="G91" s="5">
        <f>COUNTA('12789'!$H$91:'12789'!$O$91)</f>
        <v>0</v>
      </c>
      <c r="H91" s="1"/>
      <c r="I91" s="1"/>
      <c r="J91" s="1"/>
      <c r="K91" s="1"/>
      <c r="L91" s="1"/>
      <c r="M91" s="1"/>
      <c r="N91" s="1"/>
      <c r="O91" s="1"/>
      <c r="P91" s="3">
        <f>IF('12789'!$G$91&lt;&gt;0,'12789'!$Q$91/'12789'!$G$91,"")</f>
      </c>
      <c r="Q91" s="4">
        <f>SUM('12789'!$H$91:'12789'!$O$91)</f>
        <v>0</v>
      </c>
      <c r="R91" s="1"/>
      <c r="S91" s="1"/>
      <c r="T91" s="6">
        <f>SUM('12789'!$Q$91:'12789'!$S$91)+'12789'!$AF$91</f>
        <v>0</v>
      </c>
      <c r="U91" s="6">
        <f>SUM('12789'!$T$91:'12789'!$T$91)</f>
        <v>0</v>
      </c>
      <c r="V91">
        <v>82</v>
      </c>
      <c r="X91" s="1"/>
      <c r="Y91" s="1"/>
      <c r="Z91" s="1"/>
      <c r="AF91">
        <f>'12789'!$G$91*IF(E91&lt;&gt;"",'12789'!$F$91,0)</f>
        <v>0</v>
      </c>
    </row>
    <row r="92" spans="1:32" ht="12">
      <c r="A92">
        <v>83</v>
      </c>
      <c r="B92" s="1"/>
      <c r="C92">
        <f>IF(B92&lt;&gt;"",VLOOKUP(B92,iscritti_12789!$A$2:$D$4,4,FALSE),"")</f>
      </c>
      <c r="D92">
        <f>IF(B92&lt;&gt;"",VLOOKUP(B92,iscritti_12789!$A$2:$D$4,2,FALSE),"")</f>
      </c>
      <c r="E92">
        <f>IF(B92&lt;&gt;"",VLOOKUP(B92,iscritti_12789!$A$2:$D$4,3,FALSE),"")</f>
      </c>
      <c r="F92">
        <f>IF(E92&lt;&gt;"",VLOOKUP(E92,'12789'!$AG$3:'12789'!$AH$12,2,FALSE),"")</f>
      </c>
      <c r="G92" s="5">
        <f>COUNTA('12789'!$H$92:'12789'!$O$92)</f>
        <v>0</v>
      </c>
      <c r="H92" s="1"/>
      <c r="I92" s="1"/>
      <c r="J92" s="1"/>
      <c r="K92" s="1"/>
      <c r="L92" s="1"/>
      <c r="M92" s="1"/>
      <c r="N92" s="1"/>
      <c r="O92" s="1"/>
      <c r="P92" s="3">
        <f>IF('12789'!$G$92&lt;&gt;0,'12789'!$Q$92/'12789'!$G$92,"")</f>
      </c>
      <c r="Q92" s="4">
        <f>SUM('12789'!$H$92:'12789'!$O$92)</f>
        <v>0</v>
      </c>
      <c r="R92" s="1"/>
      <c r="S92" s="1"/>
      <c r="T92" s="6">
        <f>SUM('12789'!$Q$92:'12789'!$S$92)+'12789'!$AF$92</f>
        <v>0</v>
      </c>
      <c r="U92" s="6">
        <f>SUM('12789'!$T$92:'12789'!$T$92)</f>
        <v>0</v>
      </c>
      <c r="V92">
        <v>83</v>
      </c>
      <c r="X92" s="1"/>
      <c r="Y92" s="1"/>
      <c r="Z92" s="1"/>
      <c r="AF92">
        <f>'12789'!$G$92*IF(E92&lt;&gt;"",'12789'!$F$92,0)</f>
        <v>0</v>
      </c>
    </row>
    <row r="93" spans="1:32" ht="12">
      <c r="A93">
        <v>84</v>
      </c>
      <c r="B93" s="1"/>
      <c r="C93">
        <f>IF(B93&lt;&gt;"",VLOOKUP(B93,iscritti_12789!$A$2:$D$4,4,FALSE),"")</f>
      </c>
      <c r="D93">
        <f>IF(B93&lt;&gt;"",VLOOKUP(B93,iscritti_12789!$A$2:$D$4,2,FALSE),"")</f>
      </c>
      <c r="E93">
        <f>IF(B93&lt;&gt;"",VLOOKUP(B93,iscritti_12789!$A$2:$D$4,3,FALSE),"")</f>
      </c>
      <c r="F93">
        <f>IF(E93&lt;&gt;"",VLOOKUP(E93,'12789'!$AG$3:'12789'!$AH$12,2,FALSE),"")</f>
      </c>
      <c r="G93" s="5">
        <f>COUNTA('12789'!$H$93:'12789'!$O$93)</f>
        <v>0</v>
      </c>
      <c r="H93" s="1"/>
      <c r="I93" s="1"/>
      <c r="J93" s="1"/>
      <c r="K93" s="1"/>
      <c r="L93" s="1"/>
      <c r="M93" s="1"/>
      <c r="N93" s="1"/>
      <c r="O93" s="1"/>
      <c r="P93" s="3">
        <f>IF('12789'!$G$93&lt;&gt;0,'12789'!$Q$93/'12789'!$G$93,"")</f>
      </c>
      <c r="Q93" s="4">
        <f>SUM('12789'!$H$93:'12789'!$O$93)</f>
        <v>0</v>
      </c>
      <c r="R93" s="1"/>
      <c r="S93" s="1"/>
      <c r="T93" s="6">
        <f>SUM('12789'!$Q$93:'12789'!$S$93)+'12789'!$AF$93</f>
        <v>0</v>
      </c>
      <c r="U93" s="6">
        <f>SUM('12789'!$T$93:'12789'!$T$93)</f>
        <v>0</v>
      </c>
      <c r="V93">
        <v>84</v>
      </c>
      <c r="X93" s="1"/>
      <c r="Y93" s="1"/>
      <c r="Z93" s="1"/>
      <c r="AF93">
        <f>'12789'!$G$93*IF(E93&lt;&gt;"",'12789'!$F$93,0)</f>
        <v>0</v>
      </c>
    </row>
    <row r="94" spans="1:32" ht="12">
      <c r="A94">
        <v>85</v>
      </c>
      <c r="B94" s="1"/>
      <c r="C94">
        <f>IF(B94&lt;&gt;"",VLOOKUP(B94,iscritti_12789!$A$2:$D$4,4,FALSE),"")</f>
      </c>
      <c r="D94">
        <f>IF(B94&lt;&gt;"",VLOOKUP(B94,iscritti_12789!$A$2:$D$4,2,FALSE),"")</f>
      </c>
      <c r="E94">
        <f>IF(B94&lt;&gt;"",VLOOKUP(B94,iscritti_12789!$A$2:$D$4,3,FALSE),"")</f>
      </c>
      <c r="F94">
        <f>IF(E94&lt;&gt;"",VLOOKUP(E94,'12789'!$AG$3:'12789'!$AH$12,2,FALSE),"")</f>
      </c>
      <c r="G94" s="5">
        <f>COUNTA('12789'!$H$94:'12789'!$O$94)</f>
        <v>0</v>
      </c>
      <c r="H94" s="1"/>
      <c r="I94" s="1"/>
      <c r="J94" s="1"/>
      <c r="K94" s="1"/>
      <c r="L94" s="1"/>
      <c r="M94" s="1"/>
      <c r="N94" s="1"/>
      <c r="O94" s="1"/>
      <c r="P94" s="3">
        <f>IF('12789'!$G$94&lt;&gt;0,'12789'!$Q$94/'12789'!$G$94,"")</f>
      </c>
      <c r="Q94" s="4">
        <f>SUM('12789'!$H$94:'12789'!$O$94)</f>
        <v>0</v>
      </c>
      <c r="R94" s="1"/>
      <c r="S94" s="1"/>
      <c r="T94" s="6">
        <f>SUM('12789'!$Q$94:'12789'!$S$94)+'12789'!$AF$94</f>
        <v>0</v>
      </c>
      <c r="U94" s="6">
        <f>SUM('12789'!$T$94:'12789'!$T$94)</f>
        <v>0</v>
      </c>
      <c r="V94">
        <v>85</v>
      </c>
      <c r="X94" s="1"/>
      <c r="Y94" s="1"/>
      <c r="Z94" s="1"/>
      <c r="AF94">
        <f>'12789'!$G$94*IF(E94&lt;&gt;"",'12789'!$F$94,0)</f>
        <v>0</v>
      </c>
    </row>
    <row r="95" spans="1:32" ht="12">
      <c r="A95">
        <v>86</v>
      </c>
      <c r="B95" s="1"/>
      <c r="C95">
        <f>IF(B95&lt;&gt;"",VLOOKUP(B95,iscritti_12789!$A$2:$D$4,4,FALSE),"")</f>
      </c>
      <c r="D95">
        <f>IF(B95&lt;&gt;"",VLOOKUP(B95,iscritti_12789!$A$2:$D$4,2,FALSE),"")</f>
      </c>
      <c r="E95">
        <f>IF(B95&lt;&gt;"",VLOOKUP(B95,iscritti_12789!$A$2:$D$4,3,FALSE),"")</f>
      </c>
      <c r="F95">
        <f>IF(E95&lt;&gt;"",VLOOKUP(E95,'12789'!$AG$3:'12789'!$AH$12,2,FALSE),"")</f>
      </c>
      <c r="G95" s="5">
        <f>COUNTA('12789'!$H$95:'12789'!$O$95)</f>
        <v>0</v>
      </c>
      <c r="H95" s="1"/>
      <c r="I95" s="1"/>
      <c r="J95" s="1"/>
      <c r="K95" s="1"/>
      <c r="L95" s="1"/>
      <c r="M95" s="1"/>
      <c r="N95" s="1"/>
      <c r="O95" s="1"/>
      <c r="P95" s="3">
        <f>IF('12789'!$G$95&lt;&gt;0,'12789'!$Q$95/'12789'!$G$95,"")</f>
      </c>
      <c r="Q95" s="4">
        <f>SUM('12789'!$H$95:'12789'!$O$95)</f>
        <v>0</v>
      </c>
      <c r="R95" s="1"/>
      <c r="S95" s="1"/>
      <c r="T95" s="6">
        <f>SUM('12789'!$Q$95:'12789'!$S$95)+'12789'!$AF$95</f>
        <v>0</v>
      </c>
      <c r="U95" s="6">
        <f>SUM('12789'!$T$95:'12789'!$T$95)</f>
        <v>0</v>
      </c>
      <c r="V95">
        <v>86</v>
      </c>
      <c r="X95" s="1"/>
      <c r="Y95" s="1"/>
      <c r="Z95" s="1"/>
      <c r="AF95">
        <f>'12789'!$G$95*IF(E95&lt;&gt;"",'12789'!$F$95,0)</f>
        <v>0</v>
      </c>
    </row>
    <row r="96" spans="1:32" ht="12">
      <c r="A96">
        <v>87</v>
      </c>
      <c r="B96" s="1"/>
      <c r="C96">
        <f>IF(B96&lt;&gt;"",VLOOKUP(B96,iscritti_12789!$A$2:$D$4,4,FALSE),"")</f>
      </c>
      <c r="D96">
        <f>IF(B96&lt;&gt;"",VLOOKUP(B96,iscritti_12789!$A$2:$D$4,2,FALSE),"")</f>
      </c>
      <c r="E96">
        <f>IF(B96&lt;&gt;"",VLOOKUP(B96,iscritti_12789!$A$2:$D$4,3,FALSE),"")</f>
      </c>
      <c r="F96">
        <f>IF(E96&lt;&gt;"",VLOOKUP(E96,'12789'!$AG$3:'12789'!$AH$12,2,FALSE),"")</f>
      </c>
      <c r="G96" s="5">
        <f>COUNTA('12789'!$H$96:'12789'!$O$96)</f>
        <v>0</v>
      </c>
      <c r="H96" s="1"/>
      <c r="I96" s="1"/>
      <c r="J96" s="1"/>
      <c r="K96" s="1"/>
      <c r="L96" s="1"/>
      <c r="M96" s="1"/>
      <c r="N96" s="1"/>
      <c r="O96" s="1"/>
      <c r="P96" s="3">
        <f>IF('12789'!$G$96&lt;&gt;0,'12789'!$Q$96/'12789'!$G$96,"")</f>
      </c>
      <c r="Q96" s="4">
        <f>SUM('12789'!$H$96:'12789'!$O$96)</f>
        <v>0</v>
      </c>
      <c r="R96" s="1"/>
      <c r="S96" s="1"/>
      <c r="T96" s="6">
        <f>SUM('12789'!$Q$96:'12789'!$S$96)+'12789'!$AF$96</f>
        <v>0</v>
      </c>
      <c r="U96" s="6">
        <f>SUM('12789'!$T$96:'12789'!$T$96)</f>
        <v>0</v>
      </c>
      <c r="V96">
        <v>87</v>
      </c>
      <c r="X96" s="1"/>
      <c r="Y96" s="1"/>
      <c r="Z96" s="1"/>
      <c r="AF96">
        <f>'12789'!$G$96*IF(E96&lt;&gt;"",'12789'!$F$96,0)</f>
        <v>0</v>
      </c>
    </row>
    <row r="97" spans="1:32" ht="12">
      <c r="A97">
        <v>88</v>
      </c>
      <c r="B97" s="1"/>
      <c r="C97">
        <f>IF(B97&lt;&gt;"",VLOOKUP(B97,iscritti_12789!$A$2:$D$4,4,FALSE),"")</f>
      </c>
      <c r="D97">
        <f>IF(B97&lt;&gt;"",VLOOKUP(B97,iscritti_12789!$A$2:$D$4,2,FALSE),"")</f>
      </c>
      <c r="E97">
        <f>IF(B97&lt;&gt;"",VLOOKUP(B97,iscritti_12789!$A$2:$D$4,3,FALSE),"")</f>
      </c>
      <c r="F97">
        <f>IF(E97&lt;&gt;"",VLOOKUP(E97,'12789'!$AG$3:'12789'!$AH$12,2,FALSE),"")</f>
      </c>
      <c r="G97" s="5">
        <f>COUNTA('12789'!$H$97:'12789'!$O$97)</f>
        <v>0</v>
      </c>
      <c r="H97" s="1"/>
      <c r="I97" s="1"/>
      <c r="J97" s="1"/>
      <c r="K97" s="1"/>
      <c r="L97" s="1"/>
      <c r="M97" s="1"/>
      <c r="N97" s="1"/>
      <c r="O97" s="1"/>
      <c r="P97" s="3">
        <f>IF('12789'!$G$97&lt;&gt;0,'12789'!$Q$97/'12789'!$G$97,"")</f>
      </c>
      <c r="Q97" s="4">
        <f>SUM('12789'!$H$97:'12789'!$O$97)</f>
        <v>0</v>
      </c>
      <c r="R97" s="1"/>
      <c r="S97" s="1"/>
      <c r="T97" s="6">
        <f>SUM('12789'!$Q$97:'12789'!$S$97)+'12789'!$AF$97</f>
        <v>0</v>
      </c>
      <c r="U97" s="6">
        <f>SUM('12789'!$T$97:'12789'!$T$97)</f>
        <v>0</v>
      </c>
      <c r="V97">
        <v>88</v>
      </c>
      <c r="X97" s="1"/>
      <c r="Y97" s="1"/>
      <c r="Z97" s="1"/>
      <c r="AF97">
        <f>'12789'!$G$97*IF(E97&lt;&gt;"",'12789'!$F$97,0)</f>
        <v>0</v>
      </c>
    </row>
    <row r="98" spans="1:32" ht="12">
      <c r="A98">
        <v>89</v>
      </c>
      <c r="B98" s="1"/>
      <c r="C98">
        <f>IF(B98&lt;&gt;"",VLOOKUP(B98,iscritti_12789!$A$2:$D$4,4,FALSE),"")</f>
      </c>
      <c r="D98">
        <f>IF(B98&lt;&gt;"",VLOOKUP(B98,iscritti_12789!$A$2:$D$4,2,FALSE),"")</f>
      </c>
      <c r="E98">
        <f>IF(B98&lt;&gt;"",VLOOKUP(B98,iscritti_12789!$A$2:$D$4,3,FALSE),"")</f>
      </c>
      <c r="F98">
        <f>IF(E98&lt;&gt;"",VLOOKUP(E98,'12789'!$AG$3:'12789'!$AH$12,2,FALSE),"")</f>
      </c>
      <c r="G98" s="5">
        <f>COUNTA('12789'!$H$98:'12789'!$O$98)</f>
        <v>0</v>
      </c>
      <c r="H98" s="1"/>
      <c r="I98" s="1"/>
      <c r="J98" s="1"/>
      <c r="K98" s="1"/>
      <c r="L98" s="1"/>
      <c r="M98" s="1"/>
      <c r="N98" s="1"/>
      <c r="O98" s="1"/>
      <c r="P98" s="3">
        <f>IF('12789'!$G$98&lt;&gt;0,'12789'!$Q$98/'12789'!$G$98,"")</f>
      </c>
      <c r="Q98" s="4">
        <f>SUM('12789'!$H$98:'12789'!$O$98)</f>
        <v>0</v>
      </c>
      <c r="R98" s="1"/>
      <c r="S98" s="1"/>
      <c r="T98" s="6">
        <f>SUM('12789'!$Q$98:'12789'!$S$98)+'12789'!$AF$98</f>
        <v>0</v>
      </c>
      <c r="U98" s="6">
        <f>SUM('12789'!$T$98:'12789'!$T$98)</f>
        <v>0</v>
      </c>
      <c r="V98">
        <v>89</v>
      </c>
      <c r="X98" s="1"/>
      <c r="Y98" s="1"/>
      <c r="Z98" s="1"/>
      <c r="AF98">
        <f>'12789'!$G$98*IF(E98&lt;&gt;"",'12789'!$F$98,0)</f>
        <v>0</v>
      </c>
    </row>
    <row r="99" spans="1:32" ht="12">
      <c r="A99">
        <v>90</v>
      </c>
      <c r="B99" s="1"/>
      <c r="C99">
        <f>IF(B99&lt;&gt;"",VLOOKUP(B99,iscritti_12789!$A$2:$D$4,4,FALSE),"")</f>
      </c>
      <c r="D99">
        <f>IF(B99&lt;&gt;"",VLOOKUP(B99,iscritti_12789!$A$2:$D$4,2,FALSE),"")</f>
      </c>
      <c r="E99">
        <f>IF(B99&lt;&gt;"",VLOOKUP(B99,iscritti_12789!$A$2:$D$4,3,FALSE),"")</f>
      </c>
      <c r="F99">
        <f>IF(E99&lt;&gt;"",VLOOKUP(E99,'12789'!$AG$3:'12789'!$AH$12,2,FALSE),"")</f>
      </c>
      <c r="G99" s="5">
        <f>COUNTA('12789'!$H$99:'12789'!$O$99)</f>
        <v>0</v>
      </c>
      <c r="H99" s="1"/>
      <c r="I99" s="1"/>
      <c r="J99" s="1"/>
      <c r="K99" s="1"/>
      <c r="L99" s="1"/>
      <c r="M99" s="1"/>
      <c r="N99" s="1"/>
      <c r="O99" s="1"/>
      <c r="P99" s="3">
        <f>IF('12789'!$G$99&lt;&gt;0,'12789'!$Q$99/'12789'!$G$99,"")</f>
      </c>
      <c r="Q99" s="4">
        <f>SUM('12789'!$H$99:'12789'!$O$99)</f>
        <v>0</v>
      </c>
      <c r="R99" s="1"/>
      <c r="S99" s="1"/>
      <c r="T99" s="6">
        <f>SUM('12789'!$Q$99:'12789'!$S$99)+'12789'!$AF$99</f>
        <v>0</v>
      </c>
      <c r="U99" s="6">
        <f>SUM('12789'!$T$99:'12789'!$T$99)</f>
        <v>0</v>
      </c>
      <c r="V99">
        <v>90</v>
      </c>
      <c r="X99" s="1"/>
      <c r="Y99" s="1"/>
      <c r="Z99" s="1"/>
      <c r="AF99">
        <f>'12789'!$G$99*IF(E99&lt;&gt;"",'12789'!$F$99,0)</f>
        <v>0</v>
      </c>
    </row>
    <row r="100" spans="1:32" ht="12">
      <c r="A100">
        <v>91</v>
      </c>
      <c r="B100" s="1"/>
      <c r="C100">
        <f>IF(B100&lt;&gt;"",VLOOKUP(B100,iscritti_12789!$A$2:$D$4,4,FALSE),"")</f>
      </c>
      <c r="D100">
        <f>IF(B100&lt;&gt;"",VLOOKUP(B100,iscritti_12789!$A$2:$D$4,2,FALSE),"")</f>
      </c>
      <c r="E100">
        <f>IF(B100&lt;&gt;"",VLOOKUP(B100,iscritti_12789!$A$2:$D$4,3,FALSE),"")</f>
      </c>
      <c r="F100">
        <f>IF(E100&lt;&gt;"",VLOOKUP(E100,'12789'!$AG$3:'12789'!$AH$12,2,FALSE),"")</f>
      </c>
      <c r="G100" s="5">
        <f>COUNTA('12789'!$H$100:'12789'!$O$100)</f>
        <v>0</v>
      </c>
      <c r="H100" s="1"/>
      <c r="I100" s="1"/>
      <c r="J100" s="1"/>
      <c r="K100" s="1"/>
      <c r="L100" s="1"/>
      <c r="M100" s="1"/>
      <c r="N100" s="1"/>
      <c r="O100" s="1"/>
      <c r="P100" s="3">
        <f>IF('12789'!$G$100&lt;&gt;0,'12789'!$Q$100/'12789'!$G$100,"")</f>
      </c>
      <c r="Q100" s="4">
        <f>SUM('12789'!$H$100:'12789'!$O$100)</f>
        <v>0</v>
      </c>
      <c r="R100" s="1"/>
      <c r="S100" s="1"/>
      <c r="T100" s="6">
        <f>SUM('12789'!$Q$100:'12789'!$S$100)+'12789'!$AF$100</f>
        <v>0</v>
      </c>
      <c r="U100" s="6">
        <f>SUM('12789'!$T$100:'12789'!$T$100)</f>
        <v>0</v>
      </c>
      <c r="V100">
        <v>91</v>
      </c>
      <c r="X100" s="1"/>
      <c r="Y100" s="1"/>
      <c r="Z100" s="1"/>
      <c r="AF100">
        <f>'12789'!$G$100*IF(E100&lt;&gt;"",'12789'!$F$100,0)</f>
        <v>0</v>
      </c>
    </row>
    <row r="101" spans="1:32" ht="12">
      <c r="A101">
        <v>92</v>
      </c>
      <c r="B101" s="1"/>
      <c r="C101">
        <f>IF(B101&lt;&gt;"",VLOOKUP(B101,iscritti_12789!$A$2:$D$4,4,FALSE),"")</f>
      </c>
      <c r="D101">
        <f>IF(B101&lt;&gt;"",VLOOKUP(B101,iscritti_12789!$A$2:$D$4,2,FALSE),"")</f>
      </c>
      <c r="E101">
        <f>IF(B101&lt;&gt;"",VLOOKUP(B101,iscritti_12789!$A$2:$D$4,3,FALSE),"")</f>
      </c>
      <c r="F101">
        <f>IF(E101&lt;&gt;"",VLOOKUP(E101,'12789'!$AG$3:'12789'!$AH$12,2,FALSE),"")</f>
      </c>
      <c r="G101" s="5">
        <f>COUNTA('12789'!$H$101:'12789'!$O$101)</f>
        <v>0</v>
      </c>
      <c r="H101" s="1"/>
      <c r="I101" s="1"/>
      <c r="J101" s="1"/>
      <c r="K101" s="1"/>
      <c r="L101" s="1"/>
      <c r="M101" s="1"/>
      <c r="N101" s="1"/>
      <c r="O101" s="1"/>
      <c r="P101" s="3">
        <f>IF('12789'!$G$101&lt;&gt;0,'12789'!$Q$101/'12789'!$G$101,"")</f>
      </c>
      <c r="Q101" s="4">
        <f>SUM('12789'!$H$101:'12789'!$O$101)</f>
        <v>0</v>
      </c>
      <c r="R101" s="1"/>
      <c r="S101" s="1"/>
      <c r="T101" s="6">
        <f>SUM('12789'!$Q$101:'12789'!$S$101)+'12789'!$AF$101</f>
        <v>0</v>
      </c>
      <c r="U101" s="6">
        <f>SUM('12789'!$T$101:'12789'!$T$101)</f>
        <v>0</v>
      </c>
      <c r="V101">
        <v>92</v>
      </c>
      <c r="X101" s="1"/>
      <c r="Y101" s="1"/>
      <c r="Z101" s="1"/>
      <c r="AF101">
        <f>'12789'!$G$101*IF(E101&lt;&gt;"",'12789'!$F$101,0)</f>
        <v>0</v>
      </c>
    </row>
    <row r="102" spans="1:32" ht="12">
      <c r="A102">
        <v>93</v>
      </c>
      <c r="B102" s="1"/>
      <c r="C102">
        <f>IF(B102&lt;&gt;"",VLOOKUP(B102,iscritti_12789!$A$2:$D$4,4,FALSE),"")</f>
      </c>
      <c r="D102">
        <f>IF(B102&lt;&gt;"",VLOOKUP(B102,iscritti_12789!$A$2:$D$4,2,FALSE),"")</f>
      </c>
      <c r="E102">
        <f>IF(B102&lt;&gt;"",VLOOKUP(B102,iscritti_12789!$A$2:$D$4,3,FALSE),"")</f>
      </c>
      <c r="F102">
        <f>IF(E102&lt;&gt;"",VLOOKUP(E102,'12789'!$AG$3:'12789'!$AH$12,2,FALSE),"")</f>
      </c>
      <c r="G102" s="5">
        <f>COUNTA('12789'!$H$102:'12789'!$O$102)</f>
        <v>0</v>
      </c>
      <c r="H102" s="1"/>
      <c r="I102" s="1"/>
      <c r="J102" s="1"/>
      <c r="K102" s="1"/>
      <c r="L102" s="1"/>
      <c r="M102" s="1"/>
      <c r="N102" s="1"/>
      <c r="O102" s="1"/>
      <c r="P102" s="3">
        <f>IF('12789'!$G$102&lt;&gt;0,'12789'!$Q$102/'12789'!$G$102,"")</f>
      </c>
      <c r="Q102" s="4">
        <f>SUM('12789'!$H$102:'12789'!$O$102)</f>
        <v>0</v>
      </c>
      <c r="R102" s="1"/>
      <c r="S102" s="1"/>
      <c r="T102" s="6">
        <f>SUM('12789'!$Q$102:'12789'!$S$102)+'12789'!$AF$102</f>
        <v>0</v>
      </c>
      <c r="U102" s="6">
        <f>SUM('12789'!$T$102:'12789'!$T$102)</f>
        <v>0</v>
      </c>
      <c r="V102">
        <v>93</v>
      </c>
      <c r="X102" s="1"/>
      <c r="Y102" s="1"/>
      <c r="Z102" s="1"/>
      <c r="AF102">
        <f>'12789'!$G$102*IF(E102&lt;&gt;"",'12789'!$F$102,0)</f>
        <v>0</v>
      </c>
    </row>
    <row r="103" spans="1:32" ht="12">
      <c r="A103">
        <v>94</v>
      </c>
      <c r="B103" s="1"/>
      <c r="C103">
        <f>IF(B103&lt;&gt;"",VLOOKUP(B103,iscritti_12789!$A$2:$D$4,4,FALSE),"")</f>
      </c>
      <c r="D103">
        <f>IF(B103&lt;&gt;"",VLOOKUP(B103,iscritti_12789!$A$2:$D$4,2,FALSE),"")</f>
      </c>
      <c r="E103">
        <f>IF(B103&lt;&gt;"",VLOOKUP(B103,iscritti_12789!$A$2:$D$4,3,FALSE),"")</f>
      </c>
      <c r="F103">
        <f>IF(E103&lt;&gt;"",VLOOKUP(E103,'12789'!$AG$3:'12789'!$AH$12,2,FALSE),"")</f>
      </c>
      <c r="G103" s="5">
        <f>COUNTA('12789'!$H$103:'12789'!$O$103)</f>
        <v>0</v>
      </c>
      <c r="H103" s="1"/>
      <c r="I103" s="1"/>
      <c r="J103" s="1"/>
      <c r="K103" s="1"/>
      <c r="L103" s="1"/>
      <c r="M103" s="1"/>
      <c r="N103" s="1"/>
      <c r="O103" s="1"/>
      <c r="P103" s="3">
        <f>IF('12789'!$G$103&lt;&gt;0,'12789'!$Q$103/'12789'!$G$103,"")</f>
      </c>
      <c r="Q103" s="4">
        <f>SUM('12789'!$H$103:'12789'!$O$103)</f>
        <v>0</v>
      </c>
      <c r="R103" s="1"/>
      <c r="S103" s="1"/>
      <c r="T103" s="6">
        <f>SUM('12789'!$Q$103:'12789'!$S$103)+'12789'!$AF$103</f>
        <v>0</v>
      </c>
      <c r="U103" s="6">
        <f>SUM('12789'!$T$103:'12789'!$T$103)</f>
        <v>0</v>
      </c>
      <c r="V103">
        <v>94</v>
      </c>
      <c r="X103" s="1"/>
      <c r="Y103" s="1"/>
      <c r="Z103" s="1"/>
      <c r="AF103">
        <f>'12789'!$G$103*IF(E103&lt;&gt;"",'12789'!$F$103,0)</f>
        <v>0</v>
      </c>
    </row>
    <row r="104" spans="1:32" ht="12">
      <c r="A104">
        <v>95</v>
      </c>
      <c r="B104" s="1"/>
      <c r="C104">
        <f>IF(B104&lt;&gt;"",VLOOKUP(B104,iscritti_12789!$A$2:$D$4,4,FALSE),"")</f>
      </c>
      <c r="D104">
        <f>IF(B104&lt;&gt;"",VLOOKUP(B104,iscritti_12789!$A$2:$D$4,2,FALSE),"")</f>
      </c>
      <c r="E104">
        <f>IF(B104&lt;&gt;"",VLOOKUP(B104,iscritti_12789!$A$2:$D$4,3,FALSE),"")</f>
      </c>
      <c r="F104">
        <f>IF(E104&lt;&gt;"",VLOOKUP(E104,'12789'!$AG$3:'12789'!$AH$12,2,FALSE),"")</f>
      </c>
      <c r="G104" s="5">
        <f>COUNTA('12789'!$H$104:'12789'!$O$104)</f>
        <v>0</v>
      </c>
      <c r="H104" s="1"/>
      <c r="I104" s="1"/>
      <c r="J104" s="1"/>
      <c r="K104" s="1"/>
      <c r="L104" s="1"/>
      <c r="M104" s="1"/>
      <c r="N104" s="1"/>
      <c r="O104" s="1"/>
      <c r="P104" s="3">
        <f>IF('12789'!$G$104&lt;&gt;0,'12789'!$Q$104/'12789'!$G$104,"")</f>
      </c>
      <c r="Q104" s="4">
        <f>SUM('12789'!$H$104:'12789'!$O$104)</f>
        <v>0</v>
      </c>
      <c r="R104" s="1"/>
      <c r="S104" s="1"/>
      <c r="T104" s="6">
        <f>SUM('12789'!$Q$104:'12789'!$S$104)+'12789'!$AF$104</f>
        <v>0</v>
      </c>
      <c r="U104" s="6">
        <f>SUM('12789'!$T$104:'12789'!$T$104)</f>
        <v>0</v>
      </c>
      <c r="V104">
        <v>95</v>
      </c>
      <c r="X104" s="1"/>
      <c r="Y104" s="1"/>
      <c r="Z104" s="1"/>
      <c r="AF104">
        <f>'12789'!$G$104*IF(E104&lt;&gt;"",'12789'!$F$104,0)</f>
        <v>0</v>
      </c>
    </row>
    <row r="105" spans="1:32" ht="12">
      <c r="A105">
        <v>96</v>
      </c>
      <c r="B105" s="1"/>
      <c r="C105">
        <f>IF(B105&lt;&gt;"",VLOOKUP(B105,iscritti_12789!$A$2:$D$4,4,FALSE),"")</f>
      </c>
      <c r="D105">
        <f>IF(B105&lt;&gt;"",VLOOKUP(B105,iscritti_12789!$A$2:$D$4,2,FALSE),"")</f>
      </c>
      <c r="E105">
        <f>IF(B105&lt;&gt;"",VLOOKUP(B105,iscritti_12789!$A$2:$D$4,3,FALSE),"")</f>
      </c>
      <c r="F105">
        <f>IF(E105&lt;&gt;"",VLOOKUP(E105,'12789'!$AG$3:'12789'!$AH$12,2,FALSE),"")</f>
      </c>
      <c r="G105" s="5">
        <f>COUNTA('12789'!$H$105:'12789'!$O$105)</f>
        <v>0</v>
      </c>
      <c r="H105" s="1"/>
      <c r="I105" s="1"/>
      <c r="J105" s="1"/>
      <c r="K105" s="1"/>
      <c r="L105" s="1"/>
      <c r="M105" s="1"/>
      <c r="N105" s="1"/>
      <c r="O105" s="1"/>
      <c r="P105" s="3">
        <f>IF('12789'!$G$105&lt;&gt;0,'12789'!$Q$105/'12789'!$G$105,"")</f>
      </c>
      <c r="Q105" s="4">
        <f>SUM('12789'!$H$105:'12789'!$O$105)</f>
        <v>0</v>
      </c>
      <c r="R105" s="1"/>
      <c r="S105" s="1"/>
      <c r="T105" s="6">
        <f>SUM('12789'!$Q$105:'12789'!$S$105)+'12789'!$AF$105</f>
        <v>0</v>
      </c>
      <c r="U105" s="6">
        <f>SUM('12789'!$T$105:'12789'!$T$105)</f>
        <v>0</v>
      </c>
      <c r="V105">
        <v>96</v>
      </c>
      <c r="X105" s="1"/>
      <c r="Y105" s="1"/>
      <c r="Z105" s="1"/>
      <c r="AF105">
        <f>'12789'!$G$105*IF(E105&lt;&gt;"",'12789'!$F$105,0)</f>
        <v>0</v>
      </c>
    </row>
    <row r="106" spans="1:32" ht="12">
      <c r="A106">
        <v>97</v>
      </c>
      <c r="B106" s="1"/>
      <c r="C106">
        <f>IF(B106&lt;&gt;"",VLOOKUP(B106,iscritti_12789!$A$2:$D$4,4,FALSE),"")</f>
      </c>
      <c r="D106">
        <f>IF(B106&lt;&gt;"",VLOOKUP(B106,iscritti_12789!$A$2:$D$4,2,FALSE),"")</f>
      </c>
      <c r="E106">
        <f>IF(B106&lt;&gt;"",VLOOKUP(B106,iscritti_12789!$A$2:$D$4,3,FALSE),"")</f>
      </c>
      <c r="F106">
        <f>IF(E106&lt;&gt;"",VLOOKUP(E106,'12789'!$AG$3:'12789'!$AH$12,2,FALSE),"")</f>
      </c>
      <c r="G106" s="5">
        <f>COUNTA('12789'!$H$106:'12789'!$O$106)</f>
        <v>0</v>
      </c>
      <c r="H106" s="1"/>
      <c r="I106" s="1"/>
      <c r="J106" s="1"/>
      <c r="K106" s="1"/>
      <c r="L106" s="1"/>
      <c r="M106" s="1"/>
      <c r="N106" s="1"/>
      <c r="O106" s="1"/>
      <c r="P106" s="3">
        <f>IF('12789'!$G$106&lt;&gt;0,'12789'!$Q$106/'12789'!$G$106,"")</f>
      </c>
      <c r="Q106" s="4">
        <f>SUM('12789'!$H$106:'12789'!$O$106)</f>
        <v>0</v>
      </c>
      <c r="R106" s="1"/>
      <c r="S106" s="1"/>
      <c r="T106" s="6">
        <f>SUM('12789'!$Q$106:'12789'!$S$106)+'12789'!$AF$106</f>
        <v>0</v>
      </c>
      <c r="U106" s="6">
        <f>SUM('12789'!$T$106:'12789'!$T$106)</f>
        <v>0</v>
      </c>
      <c r="V106">
        <v>97</v>
      </c>
      <c r="X106" s="1"/>
      <c r="Y106" s="1"/>
      <c r="Z106" s="1"/>
      <c r="AF106">
        <f>'12789'!$G$106*IF(E106&lt;&gt;"",'12789'!$F$106,0)</f>
        <v>0</v>
      </c>
    </row>
    <row r="107" spans="1:32" ht="12">
      <c r="A107">
        <v>98</v>
      </c>
      <c r="B107" s="1"/>
      <c r="C107">
        <f>IF(B107&lt;&gt;"",VLOOKUP(B107,iscritti_12789!$A$2:$D$4,4,FALSE),"")</f>
      </c>
      <c r="D107">
        <f>IF(B107&lt;&gt;"",VLOOKUP(B107,iscritti_12789!$A$2:$D$4,2,FALSE),"")</f>
      </c>
      <c r="E107">
        <f>IF(B107&lt;&gt;"",VLOOKUP(B107,iscritti_12789!$A$2:$D$4,3,FALSE),"")</f>
      </c>
      <c r="F107">
        <f>IF(E107&lt;&gt;"",VLOOKUP(E107,'12789'!$AG$3:'12789'!$AH$12,2,FALSE),"")</f>
      </c>
      <c r="G107" s="5">
        <f>COUNTA('12789'!$H$107:'12789'!$O$107)</f>
        <v>0</v>
      </c>
      <c r="H107" s="1"/>
      <c r="I107" s="1"/>
      <c r="J107" s="1"/>
      <c r="K107" s="1"/>
      <c r="L107" s="1"/>
      <c r="M107" s="1"/>
      <c r="N107" s="1"/>
      <c r="O107" s="1"/>
      <c r="P107" s="3">
        <f>IF('12789'!$G$107&lt;&gt;0,'12789'!$Q$107/'12789'!$G$107,"")</f>
      </c>
      <c r="Q107" s="4">
        <f>SUM('12789'!$H$107:'12789'!$O$107)</f>
        <v>0</v>
      </c>
      <c r="R107" s="1"/>
      <c r="S107" s="1"/>
      <c r="T107" s="6">
        <f>SUM('12789'!$Q$107:'12789'!$S$107)+'12789'!$AF$107</f>
        <v>0</v>
      </c>
      <c r="U107" s="6">
        <f>SUM('12789'!$T$107:'12789'!$T$107)</f>
        <v>0</v>
      </c>
      <c r="V107">
        <v>98</v>
      </c>
      <c r="X107" s="1"/>
      <c r="Y107" s="1"/>
      <c r="Z107" s="1"/>
      <c r="AF107">
        <f>'12789'!$G$107*IF(E107&lt;&gt;"",'12789'!$F$107,0)</f>
        <v>0</v>
      </c>
    </row>
    <row r="108" spans="1:32" ht="12">
      <c r="A108">
        <v>99</v>
      </c>
      <c r="B108" s="1"/>
      <c r="C108">
        <f>IF(B108&lt;&gt;"",VLOOKUP(B108,iscritti_12789!$A$2:$D$4,4,FALSE),"")</f>
      </c>
      <c r="D108">
        <f>IF(B108&lt;&gt;"",VLOOKUP(B108,iscritti_12789!$A$2:$D$4,2,FALSE),"")</f>
      </c>
      <c r="E108">
        <f>IF(B108&lt;&gt;"",VLOOKUP(B108,iscritti_12789!$A$2:$D$4,3,FALSE),"")</f>
      </c>
      <c r="F108">
        <f>IF(E108&lt;&gt;"",VLOOKUP(E108,'12789'!$AG$3:'12789'!$AH$12,2,FALSE),"")</f>
      </c>
      <c r="G108" s="5">
        <f>COUNTA('12789'!$H$108:'12789'!$O$108)</f>
        <v>0</v>
      </c>
      <c r="H108" s="1"/>
      <c r="I108" s="1"/>
      <c r="J108" s="1"/>
      <c r="K108" s="1"/>
      <c r="L108" s="1"/>
      <c r="M108" s="1"/>
      <c r="N108" s="1"/>
      <c r="O108" s="1"/>
      <c r="P108" s="3">
        <f>IF('12789'!$G$108&lt;&gt;0,'12789'!$Q$108/'12789'!$G$108,"")</f>
      </c>
      <c r="Q108" s="4">
        <f>SUM('12789'!$H$108:'12789'!$O$108)</f>
        <v>0</v>
      </c>
      <c r="R108" s="1"/>
      <c r="S108" s="1"/>
      <c r="T108" s="6">
        <f>SUM('12789'!$Q$108:'12789'!$S$108)+'12789'!$AF$108</f>
        <v>0</v>
      </c>
      <c r="U108" s="6">
        <f>SUM('12789'!$T$108:'12789'!$T$108)</f>
        <v>0</v>
      </c>
      <c r="V108">
        <v>99</v>
      </c>
      <c r="X108" s="1"/>
      <c r="Y108" s="1"/>
      <c r="Z108" s="1"/>
      <c r="AF108">
        <f>'12789'!$G$108*IF(E108&lt;&gt;"",'12789'!$F$108,0)</f>
        <v>0</v>
      </c>
    </row>
    <row r="109" spans="1:32" ht="12">
      <c r="A109">
        <v>100</v>
      </c>
      <c r="B109" s="1"/>
      <c r="C109">
        <f>IF(B109&lt;&gt;"",VLOOKUP(B109,iscritti_12789!$A$2:$D$4,4,FALSE),"")</f>
      </c>
      <c r="D109">
        <f>IF(B109&lt;&gt;"",VLOOKUP(B109,iscritti_12789!$A$2:$D$4,2,FALSE),"")</f>
      </c>
      <c r="E109">
        <f>IF(B109&lt;&gt;"",VLOOKUP(B109,iscritti_12789!$A$2:$D$4,3,FALSE),"")</f>
      </c>
      <c r="F109">
        <f>IF(E109&lt;&gt;"",VLOOKUP(E109,'12789'!$AG$3:'12789'!$AH$12,2,FALSE),"")</f>
      </c>
      <c r="G109" s="5">
        <f>COUNTA('12789'!$H$109:'12789'!$O$109)</f>
        <v>0</v>
      </c>
      <c r="H109" s="1"/>
      <c r="I109" s="1"/>
      <c r="J109" s="1"/>
      <c r="K109" s="1"/>
      <c r="L109" s="1"/>
      <c r="M109" s="1"/>
      <c r="N109" s="1"/>
      <c r="O109" s="1"/>
      <c r="P109" s="3">
        <f>IF('12789'!$G$109&lt;&gt;0,'12789'!$Q$109/'12789'!$G$109,"")</f>
      </c>
      <c r="Q109" s="4">
        <f>SUM('12789'!$H$109:'12789'!$O$109)</f>
        <v>0</v>
      </c>
      <c r="R109" s="1"/>
      <c r="S109" s="1"/>
      <c r="T109" s="6">
        <f>SUM('12789'!$Q$109:'12789'!$S$109)+'12789'!$AF$109</f>
        <v>0</v>
      </c>
      <c r="U109" s="6">
        <f>SUM('12789'!$T$109:'12789'!$T$109)</f>
        <v>0</v>
      </c>
      <c r="V109">
        <v>100</v>
      </c>
      <c r="X109" s="1"/>
      <c r="Y109" s="1"/>
      <c r="Z109" s="1"/>
      <c r="AF109">
        <f>'12789'!$G$109*IF(E109&lt;&gt;"",'12789'!$F$109,0)</f>
        <v>0</v>
      </c>
    </row>
    <row r="110" spans="1:32" ht="12">
      <c r="A110">
        <v>101</v>
      </c>
      <c r="B110" s="1"/>
      <c r="C110">
        <f>IF(B110&lt;&gt;"",VLOOKUP(B110,iscritti_12789!$A$2:$D$4,4,FALSE),"")</f>
      </c>
      <c r="D110">
        <f>IF(B110&lt;&gt;"",VLOOKUP(B110,iscritti_12789!$A$2:$D$4,2,FALSE),"")</f>
      </c>
      <c r="E110">
        <f>IF(B110&lt;&gt;"",VLOOKUP(B110,iscritti_12789!$A$2:$D$4,3,FALSE),"")</f>
      </c>
      <c r="F110">
        <f>IF(E110&lt;&gt;"",VLOOKUP(E110,'12789'!$AG$3:'12789'!$AH$12,2,FALSE),"")</f>
      </c>
      <c r="G110" s="5">
        <f>COUNTA('12789'!$H$110:'12789'!$O$110)</f>
        <v>0</v>
      </c>
      <c r="H110" s="1"/>
      <c r="I110" s="1"/>
      <c r="J110" s="1"/>
      <c r="K110" s="1"/>
      <c r="L110" s="1"/>
      <c r="M110" s="1"/>
      <c r="N110" s="1"/>
      <c r="O110" s="1"/>
      <c r="P110" s="3">
        <f>IF('12789'!$G$110&lt;&gt;0,'12789'!$Q$110/'12789'!$G$110,"")</f>
      </c>
      <c r="Q110" s="4">
        <f>SUM('12789'!$H$110:'12789'!$O$110)</f>
        <v>0</v>
      </c>
      <c r="R110" s="1"/>
      <c r="S110" s="1"/>
      <c r="T110" s="6">
        <f>SUM('12789'!$Q$110:'12789'!$S$110)+'12789'!$AF$110</f>
        <v>0</v>
      </c>
      <c r="U110" s="6">
        <f>SUM('12789'!$T$110:'12789'!$T$110)</f>
        <v>0</v>
      </c>
      <c r="V110">
        <v>101</v>
      </c>
      <c r="X110" s="1"/>
      <c r="Y110" s="1"/>
      <c r="Z110" s="1"/>
      <c r="AF110">
        <f>'12789'!$G$110*IF(E110&lt;&gt;"",'12789'!$F$110,0)</f>
        <v>0</v>
      </c>
    </row>
    <row r="111" spans="1:32" ht="12">
      <c r="A111">
        <v>102</v>
      </c>
      <c r="B111" s="1"/>
      <c r="C111">
        <f>IF(B111&lt;&gt;"",VLOOKUP(B111,iscritti_12789!$A$2:$D$4,4,FALSE),"")</f>
      </c>
      <c r="D111">
        <f>IF(B111&lt;&gt;"",VLOOKUP(B111,iscritti_12789!$A$2:$D$4,2,FALSE),"")</f>
      </c>
      <c r="E111">
        <f>IF(B111&lt;&gt;"",VLOOKUP(B111,iscritti_12789!$A$2:$D$4,3,FALSE),"")</f>
      </c>
      <c r="F111">
        <f>IF(E111&lt;&gt;"",VLOOKUP(E111,'12789'!$AG$3:'12789'!$AH$12,2,FALSE),"")</f>
      </c>
      <c r="G111" s="5">
        <f>COUNTA('12789'!$H$111:'12789'!$O$111)</f>
        <v>0</v>
      </c>
      <c r="H111" s="1"/>
      <c r="I111" s="1"/>
      <c r="J111" s="1"/>
      <c r="K111" s="1"/>
      <c r="L111" s="1"/>
      <c r="M111" s="1"/>
      <c r="N111" s="1"/>
      <c r="O111" s="1"/>
      <c r="P111" s="3">
        <f>IF('12789'!$G$111&lt;&gt;0,'12789'!$Q$111/'12789'!$G$111,"")</f>
      </c>
      <c r="Q111" s="4">
        <f>SUM('12789'!$H$111:'12789'!$O$111)</f>
        <v>0</v>
      </c>
      <c r="R111" s="1"/>
      <c r="S111" s="1"/>
      <c r="T111" s="6">
        <f>SUM('12789'!$Q$111:'12789'!$S$111)+'12789'!$AF$111</f>
        <v>0</v>
      </c>
      <c r="U111" s="6">
        <f>SUM('12789'!$T$111:'12789'!$T$111)</f>
        <v>0</v>
      </c>
      <c r="V111">
        <v>102</v>
      </c>
      <c r="X111" s="1"/>
      <c r="Y111" s="1"/>
      <c r="Z111" s="1"/>
      <c r="AF111">
        <f>'12789'!$G$111*IF(E111&lt;&gt;"",'12789'!$F$111,0)</f>
        <v>0</v>
      </c>
    </row>
    <row r="112" spans="1:32" ht="12">
      <c r="A112">
        <v>103</v>
      </c>
      <c r="B112" s="1"/>
      <c r="C112">
        <f>IF(B112&lt;&gt;"",VLOOKUP(B112,iscritti_12789!$A$2:$D$4,4,FALSE),"")</f>
      </c>
      <c r="D112">
        <f>IF(B112&lt;&gt;"",VLOOKUP(B112,iscritti_12789!$A$2:$D$4,2,FALSE),"")</f>
      </c>
      <c r="E112">
        <f>IF(B112&lt;&gt;"",VLOOKUP(B112,iscritti_12789!$A$2:$D$4,3,FALSE),"")</f>
      </c>
      <c r="F112">
        <f>IF(E112&lt;&gt;"",VLOOKUP(E112,'12789'!$AG$3:'12789'!$AH$12,2,FALSE),"")</f>
      </c>
      <c r="G112" s="5">
        <f>COUNTA('12789'!$H$112:'12789'!$O$112)</f>
        <v>0</v>
      </c>
      <c r="H112" s="1"/>
      <c r="I112" s="1"/>
      <c r="J112" s="1"/>
      <c r="K112" s="1"/>
      <c r="L112" s="1"/>
      <c r="M112" s="1"/>
      <c r="N112" s="1"/>
      <c r="O112" s="1"/>
      <c r="P112" s="3">
        <f>IF('12789'!$G$112&lt;&gt;0,'12789'!$Q$112/'12789'!$G$112,"")</f>
      </c>
      <c r="Q112" s="4">
        <f>SUM('12789'!$H$112:'12789'!$O$112)</f>
        <v>0</v>
      </c>
      <c r="R112" s="1"/>
      <c r="S112" s="1"/>
      <c r="T112" s="6">
        <f>SUM('12789'!$Q$112:'12789'!$S$112)+'12789'!$AF$112</f>
        <v>0</v>
      </c>
      <c r="U112" s="6">
        <f>SUM('12789'!$T$112:'12789'!$T$112)</f>
        <v>0</v>
      </c>
      <c r="V112">
        <v>103</v>
      </c>
      <c r="X112" s="1"/>
      <c r="Y112" s="1"/>
      <c r="Z112" s="1"/>
      <c r="AF112">
        <f>'12789'!$G$112*IF(E112&lt;&gt;"",'12789'!$F$112,0)</f>
        <v>0</v>
      </c>
    </row>
    <row r="113" spans="1:32" ht="12">
      <c r="A113">
        <v>104</v>
      </c>
      <c r="B113" s="1"/>
      <c r="C113">
        <f>IF(B113&lt;&gt;"",VLOOKUP(B113,iscritti_12789!$A$2:$D$4,4,FALSE),"")</f>
      </c>
      <c r="D113">
        <f>IF(B113&lt;&gt;"",VLOOKUP(B113,iscritti_12789!$A$2:$D$4,2,FALSE),"")</f>
      </c>
      <c r="E113">
        <f>IF(B113&lt;&gt;"",VLOOKUP(B113,iscritti_12789!$A$2:$D$4,3,FALSE),"")</f>
      </c>
      <c r="F113">
        <f>IF(E113&lt;&gt;"",VLOOKUP(E113,'12789'!$AG$3:'12789'!$AH$12,2,FALSE),"")</f>
      </c>
      <c r="G113" s="5">
        <f>COUNTA('12789'!$H$113:'12789'!$O$113)</f>
        <v>0</v>
      </c>
      <c r="H113" s="1"/>
      <c r="I113" s="1"/>
      <c r="J113" s="1"/>
      <c r="K113" s="1"/>
      <c r="L113" s="1"/>
      <c r="M113" s="1"/>
      <c r="N113" s="1"/>
      <c r="O113" s="1"/>
      <c r="P113" s="3">
        <f>IF('12789'!$G$113&lt;&gt;0,'12789'!$Q$113/'12789'!$G$113,"")</f>
      </c>
      <c r="Q113" s="4">
        <f>SUM('12789'!$H$113:'12789'!$O$113)</f>
        <v>0</v>
      </c>
      <c r="R113" s="1"/>
      <c r="S113" s="1"/>
      <c r="T113" s="6">
        <f>SUM('12789'!$Q$113:'12789'!$S$113)+'12789'!$AF$113</f>
        <v>0</v>
      </c>
      <c r="U113" s="6">
        <f>SUM('12789'!$T$113:'12789'!$T$113)</f>
        <v>0</v>
      </c>
      <c r="V113">
        <v>104</v>
      </c>
      <c r="X113" s="1"/>
      <c r="Y113" s="1"/>
      <c r="Z113" s="1"/>
      <c r="AF113">
        <f>'12789'!$G$113*IF(E113&lt;&gt;"",'12789'!$F$113,0)</f>
        <v>0</v>
      </c>
    </row>
    <row r="114" spans="1:32" ht="12">
      <c r="A114">
        <v>105</v>
      </c>
      <c r="B114" s="1"/>
      <c r="C114">
        <f>IF(B114&lt;&gt;"",VLOOKUP(B114,iscritti_12789!$A$2:$D$4,4,FALSE),"")</f>
      </c>
      <c r="D114">
        <f>IF(B114&lt;&gt;"",VLOOKUP(B114,iscritti_12789!$A$2:$D$4,2,FALSE),"")</f>
      </c>
      <c r="E114">
        <f>IF(B114&lt;&gt;"",VLOOKUP(B114,iscritti_12789!$A$2:$D$4,3,FALSE),"")</f>
      </c>
      <c r="F114">
        <f>IF(E114&lt;&gt;"",VLOOKUP(E114,'12789'!$AG$3:'12789'!$AH$12,2,FALSE),"")</f>
      </c>
      <c r="G114" s="5">
        <f>COUNTA('12789'!$H$114:'12789'!$O$114)</f>
        <v>0</v>
      </c>
      <c r="H114" s="1"/>
      <c r="I114" s="1"/>
      <c r="J114" s="1"/>
      <c r="K114" s="1"/>
      <c r="L114" s="1"/>
      <c r="M114" s="1"/>
      <c r="N114" s="1"/>
      <c r="O114" s="1"/>
      <c r="P114" s="3">
        <f>IF('12789'!$G$114&lt;&gt;0,'12789'!$Q$114/'12789'!$G$114,"")</f>
      </c>
      <c r="Q114" s="4">
        <f>SUM('12789'!$H$114:'12789'!$O$114)</f>
        <v>0</v>
      </c>
      <c r="R114" s="1"/>
      <c r="S114" s="1"/>
      <c r="T114" s="6">
        <f>SUM('12789'!$Q$114:'12789'!$S$114)+'12789'!$AF$114</f>
        <v>0</v>
      </c>
      <c r="U114" s="6">
        <f>SUM('12789'!$T$114:'12789'!$T$114)</f>
        <v>0</v>
      </c>
      <c r="V114">
        <v>105</v>
      </c>
      <c r="X114" s="1"/>
      <c r="Y114" s="1"/>
      <c r="Z114" s="1"/>
      <c r="AF114">
        <f>'12789'!$G$114*IF(E114&lt;&gt;"",'12789'!$F$114,0)</f>
        <v>0</v>
      </c>
    </row>
    <row r="115" spans="1:32" ht="12">
      <c r="A115">
        <v>106</v>
      </c>
      <c r="B115" s="1"/>
      <c r="C115">
        <f>IF(B115&lt;&gt;"",VLOOKUP(B115,iscritti_12789!$A$2:$D$4,4,FALSE),"")</f>
      </c>
      <c r="D115">
        <f>IF(B115&lt;&gt;"",VLOOKUP(B115,iscritti_12789!$A$2:$D$4,2,FALSE),"")</f>
      </c>
      <c r="E115">
        <f>IF(B115&lt;&gt;"",VLOOKUP(B115,iscritti_12789!$A$2:$D$4,3,FALSE),"")</f>
      </c>
      <c r="F115">
        <f>IF(E115&lt;&gt;"",VLOOKUP(E115,'12789'!$AG$3:'12789'!$AH$12,2,FALSE),"")</f>
      </c>
      <c r="G115" s="5">
        <f>COUNTA('12789'!$H$115:'12789'!$O$115)</f>
        <v>0</v>
      </c>
      <c r="H115" s="1"/>
      <c r="I115" s="1"/>
      <c r="J115" s="1"/>
      <c r="K115" s="1"/>
      <c r="L115" s="1"/>
      <c r="M115" s="1"/>
      <c r="N115" s="1"/>
      <c r="O115" s="1"/>
      <c r="P115" s="3">
        <f>IF('12789'!$G$115&lt;&gt;0,'12789'!$Q$115/'12789'!$G$115,"")</f>
      </c>
      <c r="Q115" s="4">
        <f>SUM('12789'!$H$115:'12789'!$O$115)</f>
        <v>0</v>
      </c>
      <c r="R115" s="1"/>
      <c r="S115" s="1"/>
      <c r="T115" s="6">
        <f>SUM('12789'!$Q$115:'12789'!$S$115)+'12789'!$AF$115</f>
        <v>0</v>
      </c>
      <c r="U115" s="6">
        <f>SUM('12789'!$T$115:'12789'!$T$115)</f>
        <v>0</v>
      </c>
      <c r="V115">
        <v>106</v>
      </c>
      <c r="X115" s="1"/>
      <c r="Y115" s="1"/>
      <c r="Z115" s="1"/>
      <c r="AF115">
        <f>'12789'!$G$115*IF(E115&lt;&gt;"",'12789'!$F$115,0)</f>
        <v>0</v>
      </c>
    </row>
    <row r="116" spans="1:32" ht="12">
      <c r="A116">
        <v>107</v>
      </c>
      <c r="B116" s="1"/>
      <c r="C116">
        <f>IF(B116&lt;&gt;"",VLOOKUP(B116,iscritti_12789!$A$2:$D$4,4,FALSE),"")</f>
      </c>
      <c r="D116">
        <f>IF(B116&lt;&gt;"",VLOOKUP(B116,iscritti_12789!$A$2:$D$4,2,FALSE),"")</f>
      </c>
      <c r="E116">
        <f>IF(B116&lt;&gt;"",VLOOKUP(B116,iscritti_12789!$A$2:$D$4,3,FALSE),"")</f>
      </c>
      <c r="F116">
        <f>IF(E116&lt;&gt;"",VLOOKUP(E116,'12789'!$AG$3:'12789'!$AH$12,2,FALSE),"")</f>
      </c>
      <c r="G116" s="5">
        <f>COUNTA('12789'!$H$116:'12789'!$O$116)</f>
        <v>0</v>
      </c>
      <c r="H116" s="1"/>
      <c r="I116" s="1"/>
      <c r="J116" s="1"/>
      <c r="K116" s="1"/>
      <c r="L116" s="1"/>
      <c r="M116" s="1"/>
      <c r="N116" s="1"/>
      <c r="O116" s="1"/>
      <c r="P116" s="3">
        <f>IF('12789'!$G$116&lt;&gt;0,'12789'!$Q$116/'12789'!$G$116,"")</f>
      </c>
      <c r="Q116" s="4">
        <f>SUM('12789'!$H$116:'12789'!$O$116)</f>
        <v>0</v>
      </c>
      <c r="R116" s="1"/>
      <c r="S116" s="1"/>
      <c r="T116" s="6">
        <f>SUM('12789'!$Q$116:'12789'!$S$116)+'12789'!$AF$116</f>
        <v>0</v>
      </c>
      <c r="U116" s="6">
        <f>SUM('12789'!$T$116:'12789'!$T$116)</f>
        <v>0</v>
      </c>
      <c r="V116">
        <v>107</v>
      </c>
      <c r="X116" s="1"/>
      <c r="Y116" s="1"/>
      <c r="Z116" s="1"/>
      <c r="AF116">
        <f>'12789'!$G$116*IF(E116&lt;&gt;"",'12789'!$F$116,0)</f>
        <v>0</v>
      </c>
    </row>
    <row r="117" spans="1:32" ht="12">
      <c r="A117">
        <v>108</v>
      </c>
      <c r="B117" s="1"/>
      <c r="C117">
        <f>IF(B117&lt;&gt;"",VLOOKUP(B117,iscritti_12789!$A$2:$D$4,4,FALSE),"")</f>
      </c>
      <c r="D117">
        <f>IF(B117&lt;&gt;"",VLOOKUP(B117,iscritti_12789!$A$2:$D$4,2,FALSE),"")</f>
      </c>
      <c r="E117">
        <f>IF(B117&lt;&gt;"",VLOOKUP(B117,iscritti_12789!$A$2:$D$4,3,FALSE),"")</f>
      </c>
      <c r="F117">
        <f>IF(E117&lt;&gt;"",VLOOKUP(E117,'12789'!$AG$3:'12789'!$AH$12,2,FALSE),"")</f>
      </c>
      <c r="G117" s="5">
        <f>COUNTA('12789'!$H$117:'12789'!$O$117)</f>
        <v>0</v>
      </c>
      <c r="H117" s="1"/>
      <c r="I117" s="1"/>
      <c r="J117" s="1"/>
      <c r="K117" s="1"/>
      <c r="L117" s="1"/>
      <c r="M117" s="1"/>
      <c r="N117" s="1"/>
      <c r="O117" s="1"/>
      <c r="P117" s="3">
        <f>IF('12789'!$G$117&lt;&gt;0,'12789'!$Q$117/'12789'!$G$117,"")</f>
      </c>
      <c r="Q117" s="4">
        <f>SUM('12789'!$H$117:'12789'!$O$117)</f>
        <v>0</v>
      </c>
      <c r="R117" s="1"/>
      <c r="S117" s="1"/>
      <c r="T117" s="6">
        <f>SUM('12789'!$Q$117:'12789'!$S$117)+'12789'!$AF$117</f>
        <v>0</v>
      </c>
      <c r="U117" s="6">
        <f>SUM('12789'!$T$117:'12789'!$T$117)</f>
        <v>0</v>
      </c>
      <c r="V117">
        <v>108</v>
      </c>
      <c r="X117" s="1"/>
      <c r="Y117" s="1"/>
      <c r="Z117" s="1"/>
      <c r="AF117">
        <f>'12789'!$G$117*IF(E117&lt;&gt;"",'12789'!$F$117,0)</f>
        <v>0</v>
      </c>
    </row>
    <row r="118" spans="1:32" ht="12">
      <c r="A118">
        <v>109</v>
      </c>
      <c r="B118" s="1"/>
      <c r="C118">
        <f>IF(B118&lt;&gt;"",VLOOKUP(B118,iscritti_12789!$A$2:$D$4,4,FALSE),"")</f>
      </c>
      <c r="D118">
        <f>IF(B118&lt;&gt;"",VLOOKUP(B118,iscritti_12789!$A$2:$D$4,2,FALSE),"")</f>
      </c>
      <c r="E118">
        <f>IF(B118&lt;&gt;"",VLOOKUP(B118,iscritti_12789!$A$2:$D$4,3,FALSE),"")</f>
      </c>
      <c r="F118">
        <f>IF(E118&lt;&gt;"",VLOOKUP(E118,'12789'!$AG$3:'12789'!$AH$12,2,FALSE),"")</f>
      </c>
      <c r="G118" s="5">
        <f>COUNTA('12789'!$H$118:'12789'!$O$118)</f>
        <v>0</v>
      </c>
      <c r="H118" s="1"/>
      <c r="I118" s="1"/>
      <c r="J118" s="1"/>
      <c r="K118" s="1"/>
      <c r="L118" s="1"/>
      <c r="M118" s="1"/>
      <c r="N118" s="1"/>
      <c r="O118" s="1"/>
      <c r="P118" s="3">
        <f>IF('12789'!$G$118&lt;&gt;0,'12789'!$Q$118/'12789'!$G$118,"")</f>
      </c>
      <c r="Q118" s="4">
        <f>SUM('12789'!$H$118:'12789'!$O$118)</f>
        <v>0</v>
      </c>
      <c r="R118" s="1"/>
      <c r="S118" s="1"/>
      <c r="T118" s="6">
        <f>SUM('12789'!$Q$118:'12789'!$S$118)+'12789'!$AF$118</f>
        <v>0</v>
      </c>
      <c r="U118" s="6">
        <f>SUM('12789'!$T$118:'12789'!$T$118)</f>
        <v>0</v>
      </c>
      <c r="V118">
        <v>109</v>
      </c>
      <c r="X118" s="1"/>
      <c r="Y118" s="1"/>
      <c r="Z118" s="1"/>
      <c r="AF118">
        <f>'12789'!$G$118*IF(E118&lt;&gt;"",'12789'!$F$118,0)</f>
        <v>0</v>
      </c>
    </row>
    <row r="119" spans="1:32" ht="12">
      <c r="A119">
        <v>110</v>
      </c>
      <c r="B119" s="1"/>
      <c r="C119">
        <f>IF(B119&lt;&gt;"",VLOOKUP(B119,iscritti_12789!$A$2:$D$4,4,FALSE),"")</f>
      </c>
      <c r="D119">
        <f>IF(B119&lt;&gt;"",VLOOKUP(B119,iscritti_12789!$A$2:$D$4,2,FALSE),"")</f>
      </c>
      <c r="E119">
        <f>IF(B119&lt;&gt;"",VLOOKUP(B119,iscritti_12789!$A$2:$D$4,3,FALSE),"")</f>
      </c>
      <c r="F119">
        <f>IF(E119&lt;&gt;"",VLOOKUP(E119,'12789'!$AG$3:'12789'!$AH$12,2,FALSE),"")</f>
      </c>
      <c r="G119" s="5">
        <f>COUNTA('12789'!$H$119:'12789'!$O$119)</f>
        <v>0</v>
      </c>
      <c r="H119" s="1"/>
      <c r="I119" s="1"/>
      <c r="J119" s="1"/>
      <c r="K119" s="1"/>
      <c r="L119" s="1"/>
      <c r="M119" s="1"/>
      <c r="N119" s="1"/>
      <c r="O119" s="1"/>
      <c r="P119" s="3">
        <f>IF('12789'!$G$119&lt;&gt;0,'12789'!$Q$119/'12789'!$G$119,"")</f>
      </c>
      <c r="Q119" s="4">
        <f>SUM('12789'!$H$119:'12789'!$O$119)</f>
        <v>0</v>
      </c>
      <c r="R119" s="1"/>
      <c r="S119" s="1"/>
      <c r="T119" s="6">
        <f>SUM('12789'!$Q$119:'12789'!$S$119)+'12789'!$AF$119</f>
        <v>0</v>
      </c>
      <c r="U119" s="6">
        <f>SUM('12789'!$T$119:'12789'!$T$119)</f>
        <v>0</v>
      </c>
      <c r="V119">
        <v>110</v>
      </c>
      <c r="X119" s="1"/>
      <c r="Y119" s="1"/>
      <c r="Z119" s="1"/>
      <c r="AF119">
        <f>'12789'!$G$119*IF(E119&lt;&gt;"",'12789'!$F$119,0)</f>
        <v>0</v>
      </c>
    </row>
    <row r="120" spans="1:32" ht="12">
      <c r="A120">
        <v>111</v>
      </c>
      <c r="B120" s="1"/>
      <c r="C120">
        <f>IF(B120&lt;&gt;"",VLOOKUP(B120,iscritti_12789!$A$2:$D$4,4,FALSE),"")</f>
      </c>
      <c r="D120">
        <f>IF(B120&lt;&gt;"",VLOOKUP(B120,iscritti_12789!$A$2:$D$4,2,FALSE),"")</f>
      </c>
      <c r="E120">
        <f>IF(B120&lt;&gt;"",VLOOKUP(B120,iscritti_12789!$A$2:$D$4,3,FALSE),"")</f>
      </c>
      <c r="F120">
        <f>IF(E120&lt;&gt;"",VLOOKUP(E120,'12789'!$AG$3:'12789'!$AH$12,2,FALSE),"")</f>
      </c>
      <c r="G120" s="5">
        <f>COUNTA('12789'!$H$120:'12789'!$O$120)</f>
        <v>0</v>
      </c>
      <c r="H120" s="1"/>
      <c r="I120" s="1"/>
      <c r="J120" s="1"/>
      <c r="K120" s="1"/>
      <c r="L120" s="1"/>
      <c r="M120" s="1"/>
      <c r="N120" s="1"/>
      <c r="O120" s="1"/>
      <c r="P120" s="3">
        <f>IF('12789'!$G$120&lt;&gt;0,'12789'!$Q$120/'12789'!$G$120,"")</f>
      </c>
      <c r="Q120" s="4">
        <f>SUM('12789'!$H$120:'12789'!$O$120)</f>
        <v>0</v>
      </c>
      <c r="R120" s="1"/>
      <c r="S120" s="1"/>
      <c r="T120" s="6">
        <f>SUM('12789'!$Q$120:'12789'!$S$120)+'12789'!$AF$120</f>
        <v>0</v>
      </c>
      <c r="U120" s="6">
        <f>SUM('12789'!$T$120:'12789'!$T$120)</f>
        <v>0</v>
      </c>
      <c r="V120">
        <v>111</v>
      </c>
      <c r="X120" s="1"/>
      <c r="Y120" s="1"/>
      <c r="Z120" s="1"/>
      <c r="AF120">
        <f>'12789'!$G$120*IF(E120&lt;&gt;"",'12789'!$F$120,0)</f>
        <v>0</v>
      </c>
    </row>
    <row r="121" spans="1:32" ht="12">
      <c r="A121">
        <v>112</v>
      </c>
      <c r="B121" s="1"/>
      <c r="C121">
        <f>IF(B121&lt;&gt;"",VLOOKUP(B121,iscritti_12789!$A$2:$D$4,4,FALSE),"")</f>
      </c>
      <c r="D121">
        <f>IF(B121&lt;&gt;"",VLOOKUP(B121,iscritti_12789!$A$2:$D$4,2,FALSE),"")</f>
      </c>
      <c r="E121">
        <f>IF(B121&lt;&gt;"",VLOOKUP(B121,iscritti_12789!$A$2:$D$4,3,FALSE),"")</f>
      </c>
      <c r="F121">
        <f>IF(E121&lt;&gt;"",VLOOKUP(E121,'12789'!$AG$3:'12789'!$AH$12,2,FALSE),"")</f>
      </c>
      <c r="G121" s="5">
        <f>COUNTA('12789'!$H$121:'12789'!$O$121)</f>
        <v>0</v>
      </c>
      <c r="H121" s="1"/>
      <c r="I121" s="1"/>
      <c r="J121" s="1"/>
      <c r="K121" s="1"/>
      <c r="L121" s="1"/>
      <c r="M121" s="1"/>
      <c r="N121" s="1"/>
      <c r="O121" s="1"/>
      <c r="P121" s="3">
        <f>IF('12789'!$G$121&lt;&gt;0,'12789'!$Q$121/'12789'!$G$121,"")</f>
      </c>
      <c r="Q121" s="4">
        <f>SUM('12789'!$H$121:'12789'!$O$121)</f>
        <v>0</v>
      </c>
      <c r="R121" s="1"/>
      <c r="S121" s="1"/>
      <c r="T121" s="6">
        <f>SUM('12789'!$Q$121:'12789'!$S$121)+'12789'!$AF$121</f>
        <v>0</v>
      </c>
      <c r="U121" s="6">
        <f>SUM('12789'!$T$121:'12789'!$T$121)</f>
        <v>0</v>
      </c>
      <c r="V121">
        <v>112</v>
      </c>
      <c r="X121" s="1"/>
      <c r="Y121" s="1"/>
      <c r="Z121" s="1"/>
      <c r="AF121">
        <f>'12789'!$G$121*IF(E121&lt;&gt;"",'12789'!$F$121,0)</f>
        <v>0</v>
      </c>
    </row>
    <row r="122" spans="1:32" ht="12">
      <c r="A122">
        <v>113</v>
      </c>
      <c r="B122" s="1"/>
      <c r="C122">
        <f>IF(B122&lt;&gt;"",VLOOKUP(B122,iscritti_12789!$A$2:$D$4,4,FALSE),"")</f>
      </c>
      <c r="D122">
        <f>IF(B122&lt;&gt;"",VLOOKUP(B122,iscritti_12789!$A$2:$D$4,2,FALSE),"")</f>
      </c>
      <c r="E122">
        <f>IF(B122&lt;&gt;"",VLOOKUP(B122,iscritti_12789!$A$2:$D$4,3,FALSE),"")</f>
      </c>
      <c r="F122">
        <f>IF(E122&lt;&gt;"",VLOOKUP(E122,'12789'!$AG$3:'12789'!$AH$12,2,FALSE),"")</f>
      </c>
      <c r="G122" s="5">
        <f>COUNTA('12789'!$H$122:'12789'!$O$122)</f>
        <v>0</v>
      </c>
      <c r="H122" s="1"/>
      <c r="I122" s="1"/>
      <c r="J122" s="1"/>
      <c r="K122" s="1"/>
      <c r="L122" s="1"/>
      <c r="M122" s="1"/>
      <c r="N122" s="1"/>
      <c r="O122" s="1"/>
      <c r="P122" s="3">
        <f>IF('12789'!$G$122&lt;&gt;0,'12789'!$Q$122/'12789'!$G$122,"")</f>
      </c>
      <c r="Q122" s="4">
        <f>SUM('12789'!$H$122:'12789'!$O$122)</f>
        <v>0</v>
      </c>
      <c r="R122" s="1"/>
      <c r="S122" s="1"/>
      <c r="T122" s="6">
        <f>SUM('12789'!$Q$122:'12789'!$S$122)+'12789'!$AF$122</f>
        <v>0</v>
      </c>
      <c r="U122" s="6">
        <f>SUM('12789'!$T$122:'12789'!$T$122)</f>
        <v>0</v>
      </c>
      <c r="V122">
        <v>113</v>
      </c>
      <c r="X122" s="1"/>
      <c r="Y122" s="1"/>
      <c r="Z122" s="1"/>
      <c r="AF122">
        <f>'12789'!$G$122*IF(E122&lt;&gt;"",'12789'!$F$122,0)</f>
        <v>0</v>
      </c>
    </row>
    <row r="123" spans="1:32" ht="12">
      <c r="A123">
        <v>114</v>
      </c>
      <c r="B123" s="1"/>
      <c r="C123">
        <f>IF(B123&lt;&gt;"",VLOOKUP(B123,iscritti_12789!$A$2:$D$4,4,FALSE),"")</f>
      </c>
      <c r="D123">
        <f>IF(B123&lt;&gt;"",VLOOKUP(B123,iscritti_12789!$A$2:$D$4,2,FALSE),"")</f>
      </c>
      <c r="E123">
        <f>IF(B123&lt;&gt;"",VLOOKUP(B123,iscritti_12789!$A$2:$D$4,3,FALSE),"")</f>
      </c>
      <c r="F123">
        <f>IF(E123&lt;&gt;"",VLOOKUP(E123,'12789'!$AG$3:'12789'!$AH$12,2,FALSE),"")</f>
      </c>
      <c r="G123" s="5">
        <f>COUNTA('12789'!$H$123:'12789'!$O$123)</f>
        <v>0</v>
      </c>
      <c r="H123" s="1"/>
      <c r="I123" s="1"/>
      <c r="J123" s="1"/>
      <c r="K123" s="1"/>
      <c r="L123" s="1"/>
      <c r="M123" s="1"/>
      <c r="N123" s="1"/>
      <c r="O123" s="1"/>
      <c r="P123" s="3">
        <f>IF('12789'!$G$123&lt;&gt;0,'12789'!$Q$123/'12789'!$G$123,"")</f>
      </c>
      <c r="Q123" s="4">
        <f>SUM('12789'!$H$123:'12789'!$O$123)</f>
        <v>0</v>
      </c>
      <c r="R123" s="1"/>
      <c r="S123" s="1"/>
      <c r="T123" s="6">
        <f>SUM('12789'!$Q$123:'12789'!$S$123)+'12789'!$AF$123</f>
        <v>0</v>
      </c>
      <c r="U123" s="6">
        <f>SUM('12789'!$T$123:'12789'!$T$123)</f>
        <v>0</v>
      </c>
      <c r="V123">
        <v>114</v>
      </c>
      <c r="X123" s="1"/>
      <c r="Y123" s="1"/>
      <c r="Z123" s="1"/>
      <c r="AF123">
        <f>'12789'!$G$123*IF(E123&lt;&gt;"",'12789'!$F$123,0)</f>
        <v>0</v>
      </c>
    </row>
    <row r="124" spans="1:32" ht="12">
      <c r="A124">
        <v>115</v>
      </c>
      <c r="B124" s="1"/>
      <c r="C124">
        <f>IF(B124&lt;&gt;"",VLOOKUP(B124,iscritti_12789!$A$2:$D$4,4,FALSE),"")</f>
      </c>
      <c r="D124">
        <f>IF(B124&lt;&gt;"",VLOOKUP(B124,iscritti_12789!$A$2:$D$4,2,FALSE),"")</f>
      </c>
      <c r="E124">
        <f>IF(B124&lt;&gt;"",VLOOKUP(B124,iscritti_12789!$A$2:$D$4,3,FALSE),"")</f>
      </c>
      <c r="F124">
        <f>IF(E124&lt;&gt;"",VLOOKUP(E124,'12789'!$AG$3:'12789'!$AH$12,2,FALSE),"")</f>
      </c>
      <c r="G124" s="5">
        <f>COUNTA('12789'!$H$124:'12789'!$O$124)</f>
        <v>0</v>
      </c>
      <c r="H124" s="1"/>
      <c r="I124" s="1"/>
      <c r="J124" s="1"/>
      <c r="K124" s="1"/>
      <c r="L124" s="1"/>
      <c r="M124" s="1"/>
      <c r="N124" s="1"/>
      <c r="O124" s="1"/>
      <c r="P124" s="3">
        <f>IF('12789'!$G$124&lt;&gt;0,'12789'!$Q$124/'12789'!$G$124,"")</f>
      </c>
      <c r="Q124" s="4">
        <f>SUM('12789'!$H$124:'12789'!$O$124)</f>
        <v>0</v>
      </c>
      <c r="R124" s="1"/>
      <c r="S124" s="1"/>
      <c r="T124" s="6">
        <f>SUM('12789'!$Q$124:'12789'!$S$124)+'12789'!$AF$124</f>
        <v>0</v>
      </c>
      <c r="U124" s="6">
        <f>SUM('12789'!$T$124:'12789'!$T$124)</f>
        <v>0</v>
      </c>
      <c r="V124">
        <v>115</v>
      </c>
      <c r="X124" s="1"/>
      <c r="Y124" s="1"/>
      <c r="Z124" s="1"/>
      <c r="AF124">
        <f>'12789'!$G$124*IF(E124&lt;&gt;"",'12789'!$F$124,0)</f>
        <v>0</v>
      </c>
    </row>
    <row r="125" spans="1:32" ht="12">
      <c r="A125">
        <v>116</v>
      </c>
      <c r="B125" s="1"/>
      <c r="C125">
        <f>IF(B125&lt;&gt;"",VLOOKUP(B125,iscritti_12789!$A$2:$D$4,4,FALSE),"")</f>
      </c>
      <c r="D125">
        <f>IF(B125&lt;&gt;"",VLOOKUP(B125,iscritti_12789!$A$2:$D$4,2,FALSE),"")</f>
      </c>
      <c r="E125">
        <f>IF(B125&lt;&gt;"",VLOOKUP(B125,iscritti_12789!$A$2:$D$4,3,FALSE),"")</f>
      </c>
      <c r="F125">
        <f>IF(E125&lt;&gt;"",VLOOKUP(E125,'12789'!$AG$3:'12789'!$AH$12,2,FALSE),"")</f>
      </c>
      <c r="G125" s="5">
        <f>COUNTA('12789'!$H$125:'12789'!$O$125)</f>
        <v>0</v>
      </c>
      <c r="H125" s="1"/>
      <c r="I125" s="1"/>
      <c r="J125" s="1"/>
      <c r="K125" s="1"/>
      <c r="L125" s="1"/>
      <c r="M125" s="1"/>
      <c r="N125" s="1"/>
      <c r="O125" s="1"/>
      <c r="P125" s="3">
        <f>IF('12789'!$G$125&lt;&gt;0,'12789'!$Q$125/'12789'!$G$125,"")</f>
      </c>
      <c r="Q125" s="4">
        <f>SUM('12789'!$H$125:'12789'!$O$125)</f>
        <v>0</v>
      </c>
      <c r="R125" s="1"/>
      <c r="S125" s="1"/>
      <c r="T125" s="6">
        <f>SUM('12789'!$Q$125:'12789'!$S$125)+'12789'!$AF$125</f>
        <v>0</v>
      </c>
      <c r="U125" s="6">
        <f>SUM('12789'!$T$125:'12789'!$T$125)</f>
        <v>0</v>
      </c>
      <c r="V125">
        <v>116</v>
      </c>
      <c r="X125" s="1"/>
      <c r="Y125" s="1"/>
      <c r="Z125" s="1"/>
      <c r="AF125">
        <f>'12789'!$G$125*IF(E125&lt;&gt;"",'12789'!$F$125,0)</f>
        <v>0</v>
      </c>
    </row>
    <row r="126" spans="1:32" ht="12">
      <c r="A126">
        <v>117</v>
      </c>
      <c r="B126" s="1"/>
      <c r="C126">
        <f>IF(B126&lt;&gt;"",VLOOKUP(B126,iscritti_12789!$A$2:$D$4,4,FALSE),"")</f>
      </c>
      <c r="D126">
        <f>IF(B126&lt;&gt;"",VLOOKUP(B126,iscritti_12789!$A$2:$D$4,2,FALSE),"")</f>
      </c>
      <c r="E126">
        <f>IF(B126&lt;&gt;"",VLOOKUP(B126,iscritti_12789!$A$2:$D$4,3,FALSE),"")</f>
      </c>
      <c r="F126">
        <f>IF(E126&lt;&gt;"",VLOOKUP(E126,'12789'!$AG$3:'12789'!$AH$12,2,FALSE),"")</f>
      </c>
      <c r="G126" s="5">
        <f>COUNTA('12789'!$H$126:'12789'!$O$126)</f>
        <v>0</v>
      </c>
      <c r="H126" s="1"/>
      <c r="I126" s="1"/>
      <c r="J126" s="1"/>
      <c r="K126" s="1"/>
      <c r="L126" s="1"/>
      <c r="M126" s="1"/>
      <c r="N126" s="1"/>
      <c r="O126" s="1"/>
      <c r="P126" s="3">
        <f>IF('12789'!$G$126&lt;&gt;0,'12789'!$Q$126/'12789'!$G$126,"")</f>
      </c>
      <c r="Q126" s="4">
        <f>SUM('12789'!$H$126:'12789'!$O$126)</f>
        <v>0</v>
      </c>
      <c r="R126" s="1"/>
      <c r="S126" s="1"/>
      <c r="T126" s="6">
        <f>SUM('12789'!$Q$126:'12789'!$S$126)+'12789'!$AF$126</f>
        <v>0</v>
      </c>
      <c r="U126" s="6">
        <f>SUM('12789'!$T$126:'12789'!$T$126)</f>
        <v>0</v>
      </c>
      <c r="V126">
        <v>117</v>
      </c>
      <c r="X126" s="1"/>
      <c r="Y126" s="1"/>
      <c r="Z126" s="1"/>
      <c r="AF126">
        <f>'12789'!$G$126*IF(E126&lt;&gt;"",'12789'!$F$126,0)</f>
        <v>0</v>
      </c>
    </row>
    <row r="127" spans="1:32" ht="12">
      <c r="A127">
        <v>118</v>
      </c>
      <c r="B127" s="1"/>
      <c r="C127">
        <f>IF(B127&lt;&gt;"",VLOOKUP(B127,iscritti_12789!$A$2:$D$4,4,FALSE),"")</f>
      </c>
      <c r="D127">
        <f>IF(B127&lt;&gt;"",VLOOKUP(B127,iscritti_12789!$A$2:$D$4,2,FALSE),"")</f>
      </c>
      <c r="E127">
        <f>IF(B127&lt;&gt;"",VLOOKUP(B127,iscritti_12789!$A$2:$D$4,3,FALSE),"")</f>
      </c>
      <c r="F127">
        <f>IF(E127&lt;&gt;"",VLOOKUP(E127,'12789'!$AG$3:'12789'!$AH$12,2,FALSE),"")</f>
      </c>
      <c r="G127" s="5">
        <f>COUNTA('12789'!$H$127:'12789'!$O$127)</f>
        <v>0</v>
      </c>
      <c r="H127" s="1"/>
      <c r="I127" s="1"/>
      <c r="J127" s="1"/>
      <c r="K127" s="1"/>
      <c r="L127" s="1"/>
      <c r="M127" s="1"/>
      <c r="N127" s="1"/>
      <c r="O127" s="1"/>
      <c r="P127" s="3">
        <f>IF('12789'!$G$127&lt;&gt;0,'12789'!$Q$127/'12789'!$G$127,"")</f>
      </c>
      <c r="Q127" s="4">
        <f>SUM('12789'!$H$127:'12789'!$O$127)</f>
        <v>0</v>
      </c>
      <c r="R127" s="1"/>
      <c r="S127" s="1"/>
      <c r="T127" s="6">
        <f>SUM('12789'!$Q$127:'12789'!$S$127)+'12789'!$AF$127</f>
        <v>0</v>
      </c>
      <c r="U127" s="6">
        <f>SUM('12789'!$T$127:'12789'!$T$127)</f>
        <v>0</v>
      </c>
      <c r="V127">
        <v>118</v>
      </c>
      <c r="X127" s="1"/>
      <c r="Y127" s="1"/>
      <c r="Z127" s="1"/>
      <c r="AF127">
        <f>'12789'!$G$127*IF(E127&lt;&gt;"",'12789'!$F$127,0)</f>
        <v>0</v>
      </c>
    </row>
    <row r="128" spans="1:32" ht="12">
      <c r="A128">
        <v>119</v>
      </c>
      <c r="B128" s="1"/>
      <c r="C128">
        <f>IF(B128&lt;&gt;"",VLOOKUP(B128,iscritti_12789!$A$2:$D$4,4,FALSE),"")</f>
      </c>
      <c r="D128">
        <f>IF(B128&lt;&gt;"",VLOOKUP(B128,iscritti_12789!$A$2:$D$4,2,FALSE),"")</f>
      </c>
      <c r="E128">
        <f>IF(B128&lt;&gt;"",VLOOKUP(B128,iscritti_12789!$A$2:$D$4,3,FALSE),"")</f>
      </c>
      <c r="F128">
        <f>IF(E128&lt;&gt;"",VLOOKUP(E128,'12789'!$AG$3:'12789'!$AH$12,2,FALSE),"")</f>
      </c>
      <c r="G128" s="5">
        <f>COUNTA('12789'!$H$128:'12789'!$O$128)</f>
        <v>0</v>
      </c>
      <c r="H128" s="1"/>
      <c r="I128" s="1"/>
      <c r="J128" s="1"/>
      <c r="K128" s="1"/>
      <c r="L128" s="1"/>
      <c r="M128" s="1"/>
      <c r="N128" s="1"/>
      <c r="O128" s="1"/>
      <c r="P128" s="3">
        <f>IF('12789'!$G$128&lt;&gt;0,'12789'!$Q$128/'12789'!$G$128,"")</f>
      </c>
      <c r="Q128" s="4">
        <f>SUM('12789'!$H$128:'12789'!$O$128)</f>
        <v>0</v>
      </c>
      <c r="R128" s="1"/>
      <c r="S128" s="1"/>
      <c r="T128" s="6">
        <f>SUM('12789'!$Q$128:'12789'!$S$128)+'12789'!$AF$128</f>
        <v>0</v>
      </c>
      <c r="U128" s="6">
        <f>SUM('12789'!$T$128:'12789'!$T$128)</f>
        <v>0</v>
      </c>
      <c r="V128">
        <v>119</v>
      </c>
      <c r="X128" s="1"/>
      <c r="Y128" s="1"/>
      <c r="Z128" s="1"/>
      <c r="AF128">
        <f>'12789'!$G$128*IF(E128&lt;&gt;"",'12789'!$F$128,0)</f>
        <v>0</v>
      </c>
    </row>
    <row r="129" spans="1:32" ht="12">
      <c r="A129">
        <v>120</v>
      </c>
      <c r="B129" s="1"/>
      <c r="C129">
        <f>IF(B129&lt;&gt;"",VLOOKUP(B129,iscritti_12789!$A$2:$D$4,4,FALSE),"")</f>
      </c>
      <c r="D129">
        <f>IF(B129&lt;&gt;"",VLOOKUP(B129,iscritti_12789!$A$2:$D$4,2,FALSE),"")</f>
      </c>
      <c r="E129">
        <f>IF(B129&lt;&gt;"",VLOOKUP(B129,iscritti_12789!$A$2:$D$4,3,FALSE),"")</f>
      </c>
      <c r="F129">
        <f>IF(E129&lt;&gt;"",VLOOKUP(E129,'12789'!$AG$3:'12789'!$AH$12,2,FALSE),"")</f>
      </c>
      <c r="G129" s="5">
        <f>COUNTA('12789'!$H$129:'12789'!$O$129)</f>
        <v>0</v>
      </c>
      <c r="H129" s="1"/>
      <c r="I129" s="1"/>
      <c r="J129" s="1"/>
      <c r="K129" s="1"/>
      <c r="L129" s="1"/>
      <c r="M129" s="1"/>
      <c r="N129" s="1"/>
      <c r="O129" s="1"/>
      <c r="P129" s="3">
        <f>IF('12789'!$G$129&lt;&gt;0,'12789'!$Q$129/'12789'!$G$129,"")</f>
      </c>
      <c r="Q129" s="4">
        <f>SUM('12789'!$H$129:'12789'!$O$129)</f>
        <v>0</v>
      </c>
      <c r="R129" s="1"/>
      <c r="S129" s="1"/>
      <c r="T129" s="6">
        <f>SUM('12789'!$Q$129:'12789'!$S$129)+'12789'!$AF$129</f>
        <v>0</v>
      </c>
      <c r="U129" s="6">
        <f>SUM('12789'!$T$129:'12789'!$T$129)</f>
        <v>0</v>
      </c>
      <c r="V129">
        <v>120</v>
      </c>
      <c r="X129" s="1"/>
      <c r="Y129" s="1"/>
      <c r="Z129" s="1"/>
      <c r="AF129">
        <f>'12789'!$G$129*IF(E129&lt;&gt;"",'12789'!$F$129,0)</f>
        <v>0</v>
      </c>
    </row>
    <row r="130" spans="1:32" ht="12">
      <c r="A130">
        <v>121</v>
      </c>
      <c r="B130" s="1"/>
      <c r="C130">
        <f>IF(B130&lt;&gt;"",VLOOKUP(B130,iscritti_12789!$A$2:$D$4,4,FALSE),"")</f>
      </c>
      <c r="D130">
        <f>IF(B130&lt;&gt;"",VLOOKUP(B130,iscritti_12789!$A$2:$D$4,2,FALSE),"")</f>
      </c>
      <c r="E130">
        <f>IF(B130&lt;&gt;"",VLOOKUP(B130,iscritti_12789!$A$2:$D$4,3,FALSE),"")</f>
      </c>
      <c r="F130">
        <f>IF(E130&lt;&gt;"",VLOOKUP(E130,'12789'!$AG$3:'12789'!$AH$12,2,FALSE),"")</f>
      </c>
      <c r="G130" s="5">
        <f>COUNTA('12789'!$H$130:'12789'!$O$130)</f>
        <v>0</v>
      </c>
      <c r="H130" s="1"/>
      <c r="I130" s="1"/>
      <c r="J130" s="1"/>
      <c r="K130" s="1"/>
      <c r="L130" s="1"/>
      <c r="M130" s="1"/>
      <c r="N130" s="1"/>
      <c r="O130" s="1"/>
      <c r="P130" s="3">
        <f>IF('12789'!$G$130&lt;&gt;0,'12789'!$Q$130/'12789'!$G$130,"")</f>
      </c>
      <c r="Q130" s="4">
        <f>SUM('12789'!$H$130:'12789'!$O$130)</f>
        <v>0</v>
      </c>
      <c r="R130" s="1"/>
      <c r="S130" s="1"/>
      <c r="T130" s="6">
        <f>SUM('12789'!$Q$130:'12789'!$S$130)+'12789'!$AF$130</f>
        <v>0</v>
      </c>
      <c r="U130" s="6">
        <f>SUM('12789'!$T$130:'12789'!$T$130)</f>
        <v>0</v>
      </c>
      <c r="V130">
        <v>121</v>
      </c>
      <c r="X130" s="1"/>
      <c r="Y130" s="1"/>
      <c r="Z130" s="1"/>
      <c r="AF130">
        <f>'12789'!$G$130*IF(E130&lt;&gt;"",'12789'!$F$130,0)</f>
        <v>0</v>
      </c>
    </row>
    <row r="131" spans="1:32" ht="12">
      <c r="A131">
        <v>122</v>
      </c>
      <c r="B131" s="1"/>
      <c r="C131">
        <f>IF(B131&lt;&gt;"",VLOOKUP(B131,iscritti_12789!$A$2:$D$4,4,FALSE),"")</f>
      </c>
      <c r="D131">
        <f>IF(B131&lt;&gt;"",VLOOKUP(B131,iscritti_12789!$A$2:$D$4,2,FALSE),"")</f>
      </c>
      <c r="E131">
        <f>IF(B131&lt;&gt;"",VLOOKUP(B131,iscritti_12789!$A$2:$D$4,3,FALSE),"")</f>
      </c>
      <c r="F131">
        <f>IF(E131&lt;&gt;"",VLOOKUP(E131,'12789'!$AG$3:'12789'!$AH$12,2,FALSE),"")</f>
      </c>
      <c r="G131" s="5">
        <f>COUNTA('12789'!$H$131:'12789'!$O$131)</f>
        <v>0</v>
      </c>
      <c r="H131" s="1"/>
      <c r="I131" s="1"/>
      <c r="J131" s="1"/>
      <c r="K131" s="1"/>
      <c r="L131" s="1"/>
      <c r="M131" s="1"/>
      <c r="N131" s="1"/>
      <c r="O131" s="1"/>
      <c r="P131" s="3">
        <f>IF('12789'!$G$131&lt;&gt;0,'12789'!$Q$131/'12789'!$G$131,"")</f>
      </c>
      <c r="Q131" s="4">
        <f>SUM('12789'!$H$131:'12789'!$O$131)</f>
        <v>0</v>
      </c>
      <c r="R131" s="1"/>
      <c r="S131" s="1"/>
      <c r="T131" s="6">
        <f>SUM('12789'!$Q$131:'12789'!$S$131)+'12789'!$AF$131</f>
        <v>0</v>
      </c>
      <c r="U131" s="6">
        <f>SUM('12789'!$T$131:'12789'!$T$131)</f>
        <v>0</v>
      </c>
      <c r="V131">
        <v>122</v>
      </c>
      <c r="X131" s="1"/>
      <c r="Y131" s="1"/>
      <c r="Z131" s="1"/>
      <c r="AF131">
        <f>'12789'!$G$131*IF(E131&lt;&gt;"",'12789'!$F$131,0)</f>
        <v>0</v>
      </c>
    </row>
    <row r="132" spans="1:32" ht="12">
      <c r="A132">
        <v>123</v>
      </c>
      <c r="B132" s="1"/>
      <c r="C132">
        <f>IF(B132&lt;&gt;"",VLOOKUP(B132,iscritti_12789!$A$2:$D$4,4,FALSE),"")</f>
      </c>
      <c r="D132">
        <f>IF(B132&lt;&gt;"",VLOOKUP(B132,iscritti_12789!$A$2:$D$4,2,FALSE),"")</f>
      </c>
      <c r="E132">
        <f>IF(B132&lt;&gt;"",VLOOKUP(B132,iscritti_12789!$A$2:$D$4,3,FALSE),"")</f>
      </c>
      <c r="F132">
        <f>IF(E132&lt;&gt;"",VLOOKUP(E132,'12789'!$AG$3:'12789'!$AH$12,2,FALSE),"")</f>
      </c>
      <c r="G132" s="5">
        <f>COUNTA('12789'!$H$132:'12789'!$O$132)</f>
        <v>0</v>
      </c>
      <c r="H132" s="1"/>
      <c r="I132" s="1"/>
      <c r="J132" s="1"/>
      <c r="K132" s="1"/>
      <c r="L132" s="1"/>
      <c r="M132" s="1"/>
      <c r="N132" s="1"/>
      <c r="O132" s="1"/>
      <c r="P132" s="3">
        <f>IF('12789'!$G$132&lt;&gt;0,'12789'!$Q$132/'12789'!$G$132,"")</f>
      </c>
      <c r="Q132" s="4">
        <f>SUM('12789'!$H$132:'12789'!$O$132)</f>
        <v>0</v>
      </c>
      <c r="R132" s="1"/>
      <c r="S132" s="1"/>
      <c r="T132" s="6">
        <f>SUM('12789'!$Q$132:'12789'!$S$132)+'12789'!$AF$132</f>
        <v>0</v>
      </c>
      <c r="U132" s="6">
        <f>SUM('12789'!$T$132:'12789'!$T$132)</f>
        <v>0</v>
      </c>
      <c r="V132">
        <v>123</v>
      </c>
      <c r="X132" s="1"/>
      <c r="Y132" s="1"/>
      <c r="Z132" s="1"/>
      <c r="AF132">
        <f>'12789'!$G$132*IF(E132&lt;&gt;"",'12789'!$F$132,0)</f>
        <v>0</v>
      </c>
    </row>
    <row r="133" spans="1:32" ht="12">
      <c r="A133">
        <v>124</v>
      </c>
      <c r="B133" s="1"/>
      <c r="C133">
        <f>IF(B133&lt;&gt;"",VLOOKUP(B133,iscritti_12789!$A$2:$D$4,4,FALSE),"")</f>
      </c>
      <c r="D133">
        <f>IF(B133&lt;&gt;"",VLOOKUP(B133,iscritti_12789!$A$2:$D$4,2,FALSE),"")</f>
      </c>
      <c r="E133">
        <f>IF(B133&lt;&gt;"",VLOOKUP(B133,iscritti_12789!$A$2:$D$4,3,FALSE),"")</f>
      </c>
      <c r="F133">
        <f>IF(E133&lt;&gt;"",VLOOKUP(E133,'12789'!$AG$3:'12789'!$AH$12,2,FALSE),"")</f>
      </c>
      <c r="G133" s="5">
        <f>COUNTA('12789'!$H$133:'12789'!$O$133)</f>
        <v>0</v>
      </c>
      <c r="H133" s="1"/>
      <c r="I133" s="1"/>
      <c r="J133" s="1"/>
      <c r="K133" s="1"/>
      <c r="L133" s="1"/>
      <c r="M133" s="1"/>
      <c r="N133" s="1"/>
      <c r="O133" s="1"/>
      <c r="P133" s="3">
        <f>IF('12789'!$G$133&lt;&gt;0,'12789'!$Q$133/'12789'!$G$133,"")</f>
      </c>
      <c r="Q133" s="4">
        <f>SUM('12789'!$H$133:'12789'!$O$133)</f>
        <v>0</v>
      </c>
      <c r="R133" s="1"/>
      <c r="S133" s="1"/>
      <c r="T133" s="6">
        <f>SUM('12789'!$Q$133:'12789'!$S$133)+'12789'!$AF$133</f>
        <v>0</v>
      </c>
      <c r="U133" s="6">
        <f>SUM('12789'!$T$133:'12789'!$T$133)</f>
        <v>0</v>
      </c>
      <c r="V133">
        <v>124</v>
      </c>
      <c r="X133" s="1"/>
      <c r="Y133" s="1"/>
      <c r="Z133" s="1"/>
      <c r="AF133">
        <f>'12789'!$G$133*IF(E133&lt;&gt;"",'12789'!$F$133,0)</f>
        <v>0</v>
      </c>
    </row>
    <row r="134" spans="1:32" ht="12">
      <c r="A134">
        <v>125</v>
      </c>
      <c r="B134" s="1"/>
      <c r="C134">
        <f>IF(B134&lt;&gt;"",VLOOKUP(B134,iscritti_12789!$A$2:$D$4,4,FALSE),"")</f>
      </c>
      <c r="D134">
        <f>IF(B134&lt;&gt;"",VLOOKUP(B134,iscritti_12789!$A$2:$D$4,2,FALSE),"")</f>
      </c>
      <c r="E134">
        <f>IF(B134&lt;&gt;"",VLOOKUP(B134,iscritti_12789!$A$2:$D$4,3,FALSE),"")</f>
      </c>
      <c r="F134">
        <f>IF(E134&lt;&gt;"",VLOOKUP(E134,'12789'!$AG$3:'12789'!$AH$12,2,FALSE),"")</f>
      </c>
      <c r="G134" s="5">
        <f>COUNTA('12789'!$H$134:'12789'!$O$134)</f>
        <v>0</v>
      </c>
      <c r="H134" s="1"/>
      <c r="I134" s="1"/>
      <c r="J134" s="1"/>
      <c r="K134" s="1"/>
      <c r="L134" s="1"/>
      <c r="M134" s="1"/>
      <c r="N134" s="1"/>
      <c r="O134" s="1"/>
      <c r="P134" s="3">
        <f>IF('12789'!$G$134&lt;&gt;0,'12789'!$Q$134/'12789'!$G$134,"")</f>
      </c>
      <c r="Q134" s="4">
        <f>SUM('12789'!$H$134:'12789'!$O$134)</f>
        <v>0</v>
      </c>
      <c r="R134" s="1"/>
      <c r="S134" s="1"/>
      <c r="T134" s="6">
        <f>SUM('12789'!$Q$134:'12789'!$S$134)+'12789'!$AF$134</f>
        <v>0</v>
      </c>
      <c r="U134" s="6">
        <f>SUM('12789'!$T$134:'12789'!$T$134)</f>
        <v>0</v>
      </c>
      <c r="V134">
        <v>125</v>
      </c>
      <c r="X134" s="1"/>
      <c r="Y134" s="1"/>
      <c r="Z134" s="1"/>
      <c r="AF134">
        <f>'12789'!$G$134*IF(E134&lt;&gt;"",'12789'!$F$134,0)</f>
        <v>0</v>
      </c>
    </row>
    <row r="135" spans="1:32" ht="12">
      <c r="A135">
        <v>126</v>
      </c>
      <c r="B135" s="1"/>
      <c r="C135">
        <f>IF(B135&lt;&gt;"",VLOOKUP(B135,iscritti_12789!$A$2:$D$4,4,FALSE),"")</f>
      </c>
      <c r="D135">
        <f>IF(B135&lt;&gt;"",VLOOKUP(B135,iscritti_12789!$A$2:$D$4,2,FALSE),"")</f>
      </c>
      <c r="E135">
        <f>IF(B135&lt;&gt;"",VLOOKUP(B135,iscritti_12789!$A$2:$D$4,3,FALSE),"")</f>
      </c>
      <c r="F135">
        <f>IF(E135&lt;&gt;"",VLOOKUP(E135,'12789'!$AG$3:'12789'!$AH$12,2,FALSE),"")</f>
      </c>
      <c r="G135" s="5">
        <f>COUNTA('12789'!$H$135:'12789'!$O$135)</f>
        <v>0</v>
      </c>
      <c r="H135" s="1"/>
      <c r="I135" s="1"/>
      <c r="J135" s="1"/>
      <c r="K135" s="1"/>
      <c r="L135" s="1"/>
      <c r="M135" s="1"/>
      <c r="N135" s="1"/>
      <c r="O135" s="1"/>
      <c r="P135" s="3">
        <f>IF('12789'!$G$135&lt;&gt;0,'12789'!$Q$135/'12789'!$G$135,"")</f>
      </c>
      <c r="Q135" s="4">
        <f>SUM('12789'!$H$135:'12789'!$O$135)</f>
        <v>0</v>
      </c>
      <c r="R135" s="1"/>
      <c r="S135" s="1"/>
      <c r="T135" s="6">
        <f>SUM('12789'!$Q$135:'12789'!$S$135)+'12789'!$AF$135</f>
        <v>0</v>
      </c>
      <c r="U135" s="6">
        <f>SUM('12789'!$T$135:'12789'!$T$135)</f>
        <v>0</v>
      </c>
      <c r="V135">
        <v>126</v>
      </c>
      <c r="X135" s="1"/>
      <c r="Y135" s="1"/>
      <c r="Z135" s="1"/>
      <c r="AF135">
        <f>'12789'!$G$135*IF(E135&lt;&gt;"",'12789'!$F$135,0)</f>
        <v>0</v>
      </c>
    </row>
    <row r="136" spans="1:32" ht="12">
      <c r="A136">
        <v>127</v>
      </c>
      <c r="B136" s="1"/>
      <c r="C136">
        <f>IF(B136&lt;&gt;"",VLOOKUP(B136,iscritti_12789!$A$2:$D$4,4,FALSE),"")</f>
      </c>
      <c r="D136">
        <f>IF(B136&lt;&gt;"",VLOOKUP(B136,iscritti_12789!$A$2:$D$4,2,FALSE),"")</f>
      </c>
      <c r="E136">
        <f>IF(B136&lt;&gt;"",VLOOKUP(B136,iscritti_12789!$A$2:$D$4,3,FALSE),"")</f>
      </c>
      <c r="F136">
        <f>IF(E136&lt;&gt;"",VLOOKUP(E136,'12789'!$AG$3:'12789'!$AH$12,2,FALSE),"")</f>
      </c>
      <c r="G136" s="5">
        <f>COUNTA('12789'!$H$136:'12789'!$O$136)</f>
        <v>0</v>
      </c>
      <c r="H136" s="1"/>
      <c r="I136" s="1"/>
      <c r="J136" s="1"/>
      <c r="K136" s="1"/>
      <c r="L136" s="1"/>
      <c r="M136" s="1"/>
      <c r="N136" s="1"/>
      <c r="O136" s="1"/>
      <c r="P136" s="3">
        <f>IF('12789'!$G$136&lt;&gt;0,'12789'!$Q$136/'12789'!$G$136,"")</f>
      </c>
      <c r="Q136" s="4">
        <f>SUM('12789'!$H$136:'12789'!$O$136)</f>
        <v>0</v>
      </c>
      <c r="R136" s="1"/>
      <c r="S136" s="1"/>
      <c r="T136" s="6">
        <f>SUM('12789'!$Q$136:'12789'!$S$136)+'12789'!$AF$136</f>
        <v>0</v>
      </c>
      <c r="U136" s="6">
        <f>SUM('12789'!$T$136:'12789'!$T$136)</f>
        <v>0</v>
      </c>
      <c r="V136">
        <v>127</v>
      </c>
      <c r="X136" s="1"/>
      <c r="Y136" s="1"/>
      <c r="Z136" s="1"/>
      <c r="AF136">
        <f>'12789'!$G$136*IF(E136&lt;&gt;"",'12789'!$F$136,0)</f>
        <v>0</v>
      </c>
    </row>
    <row r="137" spans="1:32" ht="12">
      <c r="A137">
        <v>128</v>
      </c>
      <c r="B137" s="1"/>
      <c r="C137">
        <f>IF(B137&lt;&gt;"",VLOOKUP(B137,iscritti_12789!$A$2:$D$4,4,FALSE),"")</f>
      </c>
      <c r="D137">
        <f>IF(B137&lt;&gt;"",VLOOKUP(B137,iscritti_12789!$A$2:$D$4,2,FALSE),"")</f>
      </c>
      <c r="E137">
        <f>IF(B137&lt;&gt;"",VLOOKUP(B137,iscritti_12789!$A$2:$D$4,3,FALSE),"")</f>
      </c>
      <c r="F137">
        <f>IF(E137&lt;&gt;"",VLOOKUP(E137,'12789'!$AG$3:'12789'!$AH$12,2,FALSE),"")</f>
      </c>
      <c r="G137" s="5">
        <f>COUNTA('12789'!$H$137:'12789'!$O$137)</f>
        <v>0</v>
      </c>
      <c r="H137" s="1"/>
      <c r="I137" s="1"/>
      <c r="J137" s="1"/>
      <c r="K137" s="1"/>
      <c r="L137" s="1"/>
      <c r="M137" s="1"/>
      <c r="N137" s="1"/>
      <c r="O137" s="1"/>
      <c r="P137" s="3">
        <f>IF('12789'!$G$137&lt;&gt;0,'12789'!$Q$137/'12789'!$G$137,"")</f>
      </c>
      <c r="Q137" s="4">
        <f>SUM('12789'!$H$137:'12789'!$O$137)</f>
        <v>0</v>
      </c>
      <c r="R137" s="1"/>
      <c r="S137" s="1"/>
      <c r="T137" s="6">
        <f>SUM('12789'!$Q$137:'12789'!$S$137)+'12789'!$AF$137</f>
        <v>0</v>
      </c>
      <c r="U137" s="6">
        <f>SUM('12789'!$T$137:'12789'!$T$137)</f>
        <v>0</v>
      </c>
      <c r="V137">
        <v>128</v>
      </c>
      <c r="X137" s="1"/>
      <c r="Y137" s="1"/>
      <c r="Z137" s="1"/>
      <c r="AF137">
        <f>'12789'!$G$137*IF(E137&lt;&gt;"",'12789'!$F$137,0)</f>
        <v>0</v>
      </c>
    </row>
    <row r="138" spans="1:32" ht="12">
      <c r="A138">
        <v>129</v>
      </c>
      <c r="B138" s="1"/>
      <c r="C138">
        <f>IF(B138&lt;&gt;"",VLOOKUP(B138,iscritti_12789!$A$2:$D$4,4,FALSE),"")</f>
      </c>
      <c r="D138">
        <f>IF(B138&lt;&gt;"",VLOOKUP(B138,iscritti_12789!$A$2:$D$4,2,FALSE),"")</f>
      </c>
      <c r="E138">
        <f>IF(B138&lt;&gt;"",VLOOKUP(B138,iscritti_12789!$A$2:$D$4,3,FALSE),"")</f>
      </c>
      <c r="F138">
        <f>IF(E138&lt;&gt;"",VLOOKUP(E138,'12789'!$AG$3:'12789'!$AH$12,2,FALSE),"")</f>
      </c>
      <c r="G138" s="5">
        <f>COUNTA('12789'!$H$138:'12789'!$O$138)</f>
        <v>0</v>
      </c>
      <c r="H138" s="1"/>
      <c r="I138" s="1"/>
      <c r="J138" s="1"/>
      <c r="K138" s="1"/>
      <c r="L138" s="1"/>
      <c r="M138" s="1"/>
      <c r="N138" s="1"/>
      <c r="O138" s="1"/>
      <c r="P138" s="3">
        <f>IF('12789'!$G$138&lt;&gt;0,'12789'!$Q$138/'12789'!$G$138,"")</f>
      </c>
      <c r="Q138" s="4">
        <f>SUM('12789'!$H$138:'12789'!$O$138)</f>
        <v>0</v>
      </c>
      <c r="R138" s="1"/>
      <c r="S138" s="1"/>
      <c r="T138" s="6">
        <f>SUM('12789'!$Q$138:'12789'!$S$138)+'12789'!$AF$138</f>
        <v>0</v>
      </c>
      <c r="U138" s="6">
        <f>SUM('12789'!$T$138:'12789'!$T$138)</f>
        <v>0</v>
      </c>
      <c r="V138">
        <v>129</v>
      </c>
      <c r="X138" s="1"/>
      <c r="Y138" s="1"/>
      <c r="Z138" s="1"/>
      <c r="AF138">
        <f>'12789'!$G$138*IF(E138&lt;&gt;"",'12789'!$F$138,0)</f>
        <v>0</v>
      </c>
    </row>
    <row r="139" spans="1:32" ht="12">
      <c r="A139">
        <v>130</v>
      </c>
      <c r="B139" s="1"/>
      <c r="C139">
        <f>IF(B139&lt;&gt;"",VLOOKUP(B139,iscritti_12789!$A$2:$D$4,4,FALSE),"")</f>
      </c>
      <c r="D139">
        <f>IF(B139&lt;&gt;"",VLOOKUP(B139,iscritti_12789!$A$2:$D$4,2,FALSE),"")</f>
      </c>
      <c r="E139">
        <f>IF(B139&lt;&gt;"",VLOOKUP(B139,iscritti_12789!$A$2:$D$4,3,FALSE),"")</f>
      </c>
      <c r="F139">
        <f>IF(E139&lt;&gt;"",VLOOKUP(E139,'12789'!$AG$3:'12789'!$AH$12,2,FALSE),"")</f>
      </c>
      <c r="G139" s="5">
        <f>COUNTA('12789'!$H$139:'12789'!$O$139)</f>
        <v>0</v>
      </c>
      <c r="H139" s="1"/>
      <c r="I139" s="1"/>
      <c r="J139" s="1"/>
      <c r="K139" s="1"/>
      <c r="L139" s="1"/>
      <c r="M139" s="1"/>
      <c r="N139" s="1"/>
      <c r="O139" s="1"/>
      <c r="P139" s="3">
        <f>IF('12789'!$G$139&lt;&gt;0,'12789'!$Q$139/'12789'!$G$139,"")</f>
      </c>
      <c r="Q139" s="4">
        <f>SUM('12789'!$H$139:'12789'!$O$139)</f>
        <v>0</v>
      </c>
      <c r="R139" s="1"/>
      <c r="S139" s="1"/>
      <c r="T139" s="6">
        <f>SUM('12789'!$Q$139:'12789'!$S$139)+'12789'!$AF$139</f>
        <v>0</v>
      </c>
      <c r="U139" s="6">
        <f>SUM('12789'!$T$139:'12789'!$T$139)</f>
        <v>0</v>
      </c>
      <c r="V139">
        <v>130</v>
      </c>
      <c r="X139" s="1"/>
      <c r="Y139" s="1"/>
      <c r="Z139" s="1"/>
      <c r="AF139">
        <f>'12789'!$G$139*IF(E139&lt;&gt;"",'12789'!$F$139,0)</f>
        <v>0</v>
      </c>
    </row>
    <row r="140" spans="1:32" ht="12">
      <c r="A140">
        <v>131</v>
      </c>
      <c r="B140" s="1"/>
      <c r="C140">
        <f>IF(B140&lt;&gt;"",VLOOKUP(B140,iscritti_12789!$A$2:$D$4,4,FALSE),"")</f>
      </c>
      <c r="D140">
        <f>IF(B140&lt;&gt;"",VLOOKUP(B140,iscritti_12789!$A$2:$D$4,2,FALSE),"")</f>
      </c>
      <c r="E140">
        <f>IF(B140&lt;&gt;"",VLOOKUP(B140,iscritti_12789!$A$2:$D$4,3,FALSE),"")</f>
      </c>
      <c r="F140">
        <f>IF(E140&lt;&gt;"",VLOOKUP(E140,'12789'!$AG$3:'12789'!$AH$12,2,FALSE),"")</f>
      </c>
      <c r="G140" s="5">
        <f>COUNTA('12789'!$H$140:'12789'!$O$140)</f>
        <v>0</v>
      </c>
      <c r="H140" s="1"/>
      <c r="I140" s="1"/>
      <c r="J140" s="1"/>
      <c r="K140" s="1"/>
      <c r="L140" s="1"/>
      <c r="M140" s="1"/>
      <c r="N140" s="1"/>
      <c r="O140" s="1"/>
      <c r="P140" s="3">
        <f>IF('12789'!$G$140&lt;&gt;0,'12789'!$Q$140/'12789'!$G$140,"")</f>
      </c>
      <c r="Q140" s="4">
        <f>SUM('12789'!$H$140:'12789'!$O$140)</f>
        <v>0</v>
      </c>
      <c r="R140" s="1"/>
      <c r="S140" s="1"/>
      <c r="T140" s="6">
        <f>SUM('12789'!$Q$140:'12789'!$S$140)+'12789'!$AF$140</f>
        <v>0</v>
      </c>
      <c r="U140" s="6">
        <f>SUM('12789'!$T$140:'12789'!$T$140)</f>
        <v>0</v>
      </c>
      <c r="V140">
        <v>131</v>
      </c>
      <c r="X140" s="1"/>
      <c r="Y140" s="1"/>
      <c r="Z140" s="1"/>
      <c r="AF140">
        <f>'12789'!$G$140*IF(E140&lt;&gt;"",'12789'!$F$140,0)</f>
        <v>0</v>
      </c>
    </row>
    <row r="141" spans="1:32" ht="12">
      <c r="A141">
        <v>132</v>
      </c>
      <c r="B141" s="1"/>
      <c r="C141">
        <f>IF(B141&lt;&gt;"",VLOOKUP(B141,iscritti_12789!$A$2:$D$4,4,FALSE),"")</f>
      </c>
      <c r="D141">
        <f>IF(B141&lt;&gt;"",VLOOKUP(B141,iscritti_12789!$A$2:$D$4,2,FALSE),"")</f>
      </c>
      <c r="E141">
        <f>IF(B141&lt;&gt;"",VLOOKUP(B141,iscritti_12789!$A$2:$D$4,3,FALSE),"")</f>
      </c>
      <c r="F141">
        <f>IF(E141&lt;&gt;"",VLOOKUP(E141,'12789'!$AG$3:'12789'!$AH$12,2,FALSE),"")</f>
      </c>
      <c r="G141" s="5">
        <f>COUNTA('12789'!$H$141:'12789'!$O$141)</f>
        <v>0</v>
      </c>
      <c r="H141" s="1"/>
      <c r="I141" s="1"/>
      <c r="J141" s="1"/>
      <c r="K141" s="1"/>
      <c r="L141" s="1"/>
      <c r="M141" s="1"/>
      <c r="N141" s="1"/>
      <c r="O141" s="1"/>
      <c r="P141" s="3">
        <f>IF('12789'!$G$141&lt;&gt;0,'12789'!$Q$141/'12789'!$G$141,"")</f>
      </c>
      <c r="Q141" s="4">
        <f>SUM('12789'!$H$141:'12789'!$O$141)</f>
        <v>0</v>
      </c>
      <c r="R141" s="1"/>
      <c r="S141" s="1"/>
      <c r="T141" s="6">
        <f>SUM('12789'!$Q$141:'12789'!$S$141)+'12789'!$AF$141</f>
        <v>0</v>
      </c>
      <c r="U141" s="6">
        <f>SUM('12789'!$T$141:'12789'!$T$141)</f>
        <v>0</v>
      </c>
      <c r="V141">
        <v>132</v>
      </c>
      <c r="X141" s="1"/>
      <c r="Y141" s="1"/>
      <c r="Z141" s="1"/>
      <c r="AF141">
        <f>'12789'!$G$141*IF(E141&lt;&gt;"",'12789'!$F$141,0)</f>
        <v>0</v>
      </c>
    </row>
    <row r="142" spans="1:32" ht="12">
      <c r="A142">
        <v>133</v>
      </c>
      <c r="B142" s="1"/>
      <c r="C142">
        <f>IF(B142&lt;&gt;"",VLOOKUP(B142,iscritti_12789!$A$2:$D$4,4,FALSE),"")</f>
      </c>
      <c r="D142">
        <f>IF(B142&lt;&gt;"",VLOOKUP(B142,iscritti_12789!$A$2:$D$4,2,FALSE),"")</f>
      </c>
      <c r="E142">
        <f>IF(B142&lt;&gt;"",VLOOKUP(B142,iscritti_12789!$A$2:$D$4,3,FALSE),"")</f>
      </c>
      <c r="F142">
        <f>IF(E142&lt;&gt;"",VLOOKUP(E142,'12789'!$AG$3:'12789'!$AH$12,2,FALSE),"")</f>
      </c>
      <c r="G142" s="5">
        <f>COUNTA('12789'!$H$142:'12789'!$O$142)</f>
        <v>0</v>
      </c>
      <c r="H142" s="1"/>
      <c r="I142" s="1"/>
      <c r="J142" s="1"/>
      <c r="K142" s="1"/>
      <c r="L142" s="1"/>
      <c r="M142" s="1"/>
      <c r="N142" s="1"/>
      <c r="O142" s="1"/>
      <c r="P142" s="3">
        <f>IF('12789'!$G$142&lt;&gt;0,'12789'!$Q$142/'12789'!$G$142,"")</f>
      </c>
      <c r="Q142" s="4">
        <f>SUM('12789'!$H$142:'12789'!$O$142)</f>
        <v>0</v>
      </c>
      <c r="R142" s="1"/>
      <c r="S142" s="1"/>
      <c r="T142" s="6">
        <f>SUM('12789'!$Q$142:'12789'!$S$142)+'12789'!$AF$142</f>
        <v>0</v>
      </c>
      <c r="U142" s="6">
        <f>SUM('12789'!$T$142:'12789'!$T$142)</f>
        <v>0</v>
      </c>
      <c r="V142">
        <v>133</v>
      </c>
      <c r="X142" s="1"/>
      <c r="Y142" s="1"/>
      <c r="Z142" s="1"/>
      <c r="AF142">
        <f>'12789'!$G$142*IF(E142&lt;&gt;"",'12789'!$F$142,0)</f>
        <v>0</v>
      </c>
    </row>
    <row r="143" spans="1:32" ht="12">
      <c r="A143">
        <v>134</v>
      </c>
      <c r="B143" s="1"/>
      <c r="C143">
        <f>IF(B143&lt;&gt;"",VLOOKUP(B143,iscritti_12789!$A$2:$D$4,4,FALSE),"")</f>
      </c>
      <c r="D143">
        <f>IF(B143&lt;&gt;"",VLOOKUP(B143,iscritti_12789!$A$2:$D$4,2,FALSE),"")</f>
      </c>
      <c r="E143">
        <f>IF(B143&lt;&gt;"",VLOOKUP(B143,iscritti_12789!$A$2:$D$4,3,FALSE),"")</f>
      </c>
      <c r="F143">
        <f>IF(E143&lt;&gt;"",VLOOKUP(E143,'12789'!$AG$3:'12789'!$AH$12,2,FALSE),"")</f>
      </c>
      <c r="G143" s="5">
        <f>COUNTA('12789'!$H$143:'12789'!$O$143)</f>
        <v>0</v>
      </c>
      <c r="H143" s="1"/>
      <c r="I143" s="1"/>
      <c r="J143" s="1"/>
      <c r="K143" s="1"/>
      <c r="L143" s="1"/>
      <c r="M143" s="1"/>
      <c r="N143" s="1"/>
      <c r="O143" s="1"/>
      <c r="P143" s="3">
        <f>IF('12789'!$G$143&lt;&gt;0,'12789'!$Q$143/'12789'!$G$143,"")</f>
      </c>
      <c r="Q143" s="4">
        <f>SUM('12789'!$H$143:'12789'!$O$143)</f>
        <v>0</v>
      </c>
      <c r="R143" s="1"/>
      <c r="S143" s="1"/>
      <c r="T143" s="6">
        <f>SUM('12789'!$Q$143:'12789'!$S$143)+'12789'!$AF$143</f>
        <v>0</v>
      </c>
      <c r="U143" s="6">
        <f>SUM('12789'!$T$143:'12789'!$T$143)</f>
        <v>0</v>
      </c>
      <c r="V143">
        <v>134</v>
      </c>
      <c r="X143" s="1"/>
      <c r="Y143" s="1"/>
      <c r="Z143" s="1"/>
      <c r="AF143">
        <f>'12789'!$G$143*IF(E143&lt;&gt;"",'12789'!$F$143,0)</f>
        <v>0</v>
      </c>
    </row>
    <row r="144" spans="1:32" ht="12">
      <c r="A144">
        <v>135</v>
      </c>
      <c r="B144" s="1"/>
      <c r="C144">
        <f>IF(B144&lt;&gt;"",VLOOKUP(B144,iscritti_12789!$A$2:$D$4,4,FALSE),"")</f>
      </c>
      <c r="D144">
        <f>IF(B144&lt;&gt;"",VLOOKUP(B144,iscritti_12789!$A$2:$D$4,2,FALSE),"")</f>
      </c>
      <c r="E144">
        <f>IF(B144&lt;&gt;"",VLOOKUP(B144,iscritti_12789!$A$2:$D$4,3,FALSE),"")</f>
      </c>
      <c r="F144">
        <f>IF(E144&lt;&gt;"",VLOOKUP(E144,'12789'!$AG$3:'12789'!$AH$12,2,FALSE),"")</f>
      </c>
      <c r="G144" s="5">
        <f>COUNTA('12789'!$H$144:'12789'!$O$144)</f>
        <v>0</v>
      </c>
      <c r="H144" s="1"/>
      <c r="I144" s="1"/>
      <c r="J144" s="1"/>
      <c r="K144" s="1"/>
      <c r="L144" s="1"/>
      <c r="M144" s="1"/>
      <c r="N144" s="1"/>
      <c r="O144" s="1"/>
      <c r="P144" s="3">
        <f>IF('12789'!$G$144&lt;&gt;0,'12789'!$Q$144/'12789'!$G$144,"")</f>
      </c>
      <c r="Q144" s="4">
        <f>SUM('12789'!$H$144:'12789'!$O$144)</f>
        <v>0</v>
      </c>
      <c r="R144" s="1"/>
      <c r="S144" s="1"/>
      <c r="T144" s="6">
        <f>SUM('12789'!$Q$144:'12789'!$S$144)+'12789'!$AF$144</f>
        <v>0</v>
      </c>
      <c r="U144" s="6">
        <f>SUM('12789'!$T$144:'12789'!$T$144)</f>
        <v>0</v>
      </c>
      <c r="V144">
        <v>135</v>
      </c>
      <c r="X144" s="1"/>
      <c r="Y144" s="1"/>
      <c r="Z144" s="1"/>
      <c r="AF144">
        <f>'12789'!$G$144*IF(E144&lt;&gt;"",'12789'!$F$144,0)</f>
        <v>0</v>
      </c>
    </row>
    <row r="145" spans="1:32" ht="12">
      <c r="A145">
        <v>136</v>
      </c>
      <c r="B145" s="1"/>
      <c r="C145">
        <f>IF(B145&lt;&gt;"",VLOOKUP(B145,iscritti_12789!$A$2:$D$4,4,FALSE),"")</f>
      </c>
      <c r="D145">
        <f>IF(B145&lt;&gt;"",VLOOKUP(B145,iscritti_12789!$A$2:$D$4,2,FALSE),"")</f>
      </c>
      <c r="E145">
        <f>IF(B145&lt;&gt;"",VLOOKUP(B145,iscritti_12789!$A$2:$D$4,3,FALSE),"")</f>
      </c>
      <c r="F145">
        <f>IF(E145&lt;&gt;"",VLOOKUP(E145,'12789'!$AG$3:'12789'!$AH$12,2,FALSE),"")</f>
      </c>
      <c r="G145" s="5">
        <f>COUNTA('12789'!$H$145:'12789'!$O$145)</f>
        <v>0</v>
      </c>
      <c r="H145" s="1"/>
      <c r="I145" s="1"/>
      <c r="J145" s="1"/>
      <c r="K145" s="1"/>
      <c r="L145" s="1"/>
      <c r="M145" s="1"/>
      <c r="N145" s="1"/>
      <c r="O145" s="1"/>
      <c r="P145" s="3">
        <f>IF('12789'!$G$145&lt;&gt;0,'12789'!$Q$145/'12789'!$G$145,"")</f>
      </c>
      <c r="Q145" s="4">
        <f>SUM('12789'!$H$145:'12789'!$O$145)</f>
        <v>0</v>
      </c>
      <c r="R145" s="1"/>
      <c r="S145" s="1"/>
      <c r="T145" s="6">
        <f>SUM('12789'!$Q$145:'12789'!$S$145)+'12789'!$AF$145</f>
        <v>0</v>
      </c>
      <c r="U145" s="6">
        <f>SUM('12789'!$T$145:'12789'!$T$145)</f>
        <v>0</v>
      </c>
      <c r="V145">
        <v>136</v>
      </c>
      <c r="X145" s="1"/>
      <c r="Y145" s="1"/>
      <c r="Z145" s="1"/>
      <c r="AF145">
        <f>'12789'!$G$145*IF(E145&lt;&gt;"",'12789'!$F$145,0)</f>
        <v>0</v>
      </c>
    </row>
    <row r="146" spans="1:32" ht="12">
      <c r="A146">
        <v>137</v>
      </c>
      <c r="B146" s="1"/>
      <c r="C146">
        <f>IF(B146&lt;&gt;"",VLOOKUP(B146,iscritti_12789!$A$2:$D$4,4,FALSE),"")</f>
      </c>
      <c r="D146">
        <f>IF(B146&lt;&gt;"",VLOOKUP(B146,iscritti_12789!$A$2:$D$4,2,FALSE),"")</f>
      </c>
      <c r="E146">
        <f>IF(B146&lt;&gt;"",VLOOKUP(B146,iscritti_12789!$A$2:$D$4,3,FALSE),"")</f>
      </c>
      <c r="F146">
        <f>IF(E146&lt;&gt;"",VLOOKUP(E146,'12789'!$AG$3:'12789'!$AH$12,2,FALSE),"")</f>
      </c>
      <c r="G146" s="5">
        <f>COUNTA('12789'!$H$146:'12789'!$O$146)</f>
        <v>0</v>
      </c>
      <c r="H146" s="1"/>
      <c r="I146" s="1"/>
      <c r="J146" s="1"/>
      <c r="K146" s="1"/>
      <c r="L146" s="1"/>
      <c r="M146" s="1"/>
      <c r="N146" s="1"/>
      <c r="O146" s="1"/>
      <c r="P146" s="3">
        <f>IF('12789'!$G$146&lt;&gt;0,'12789'!$Q$146/'12789'!$G$146,"")</f>
      </c>
      <c r="Q146" s="4">
        <f>SUM('12789'!$H$146:'12789'!$O$146)</f>
        <v>0</v>
      </c>
      <c r="R146" s="1"/>
      <c r="S146" s="1"/>
      <c r="T146" s="6">
        <f>SUM('12789'!$Q$146:'12789'!$S$146)+'12789'!$AF$146</f>
        <v>0</v>
      </c>
      <c r="U146" s="6">
        <f>SUM('12789'!$T$146:'12789'!$T$146)</f>
        <v>0</v>
      </c>
      <c r="V146">
        <v>137</v>
      </c>
      <c r="X146" s="1"/>
      <c r="Y146" s="1"/>
      <c r="Z146" s="1"/>
      <c r="AF146">
        <f>'12789'!$G$146*IF(E146&lt;&gt;"",'12789'!$F$146,0)</f>
        <v>0</v>
      </c>
    </row>
    <row r="147" spans="1:32" ht="12">
      <c r="A147">
        <v>138</v>
      </c>
      <c r="B147" s="1"/>
      <c r="C147">
        <f>IF(B147&lt;&gt;"",VLOOKUP(B147,iscritti_12789!$A$2:$D$4,4,FALSE),"")</f>
      </c>
      <c r="D147">
        <f>IF(B147&lt;&gt;"",VLOOKUP(B147,iscritti_12789!$A$2:$D$4,2,FALSE),"")</f>
      </c>
      <c r="E147">
        <f>IF(B147&lt;&gt;"",VLOOKUP(B147,iscritti_12789!$A$2:$D$4,3,FALSE),"")</f>
      </c>
      <c r="F147">
        <f>IF(E147&lt;&gt;"",VLOOKUP(E147,'12789'!$AG$3:'12789'!$AH$12,2,FALSE),"")</f>
      </c>
      <c r="G147" s="5">
        <f>COUNTA('12789'!$H$147:'12789'!$O$147)</f>
        <v>0</v>
      </c>
      <c r="H147" s="1"/>
      <c r="I147" s="1"/>
      <c r="J147" s="1"/>
      <c r="K147" s="1"/>
      <c r="L147" s="1"/>
      <c r="M147" s="1"/>
      <c r="N147" s="1"/>
      <c r="O147" s="1"/>
      <c r="P147" s="3">
        <f>IF('12789'!$G$147&lt;&gt;0,'12789'!$Q$147/'12789'!$G$147,"")</f>
      </c>
      <c r="Q147" s="4">
        <f>SUM('12789'!$H$147:'12789'!$O$147)</f>
        <v>0</v>
      </c>
      <c r="R147" s="1"/>
      <c r="S147" s="1"/>
      <c r="T147" s="6">
        <f>SUM('12789'!$Q$147:'12789'!$S$147)+'12789'!$AF$147</f>
        <v>0</v>
      </c>
      <c r="U147" s="6">
        <f>SUM('12789'!$T$147:'12789'!$T$147)</f>
        <v>0</v>
      </c>
      <c r="V147">
        <v>138</v>
      </c>
      <c r="X147" s="1"/>
      <c r="Y147" s="1"/>
      <c r="Z147" s="1"/>
      <c r="AF147">
        <f>'12789'!$G$147*IF(E147&lt;&gt;"",'12789'!$F$147,0)</f>
        <v>0</v>
      </c>
    </row>
    <row r="148" spans="1:32" ht="12">
      <c r="A148">
        <v>139</v>
      </c>
      <c r="B148" s="1"/>
      <c r="C148">
        <f>IF(B148&lt;&gt;"",VLOOKUP(B148,iscritti_12789!$A$2:$D$4,4,FALSE),"")</f>
      </c>
      <c r="D148">
        <f>IF(B148&lt;&gt;"",VLOOKUP(B148,iscritti_12789!$A$2:$D$4,2,FALSE),"")</f>
      </c>
      <c r="E148">
        <f>IF(B148&lt;&gt;"",VLOOKUP(B148,iscritti_12789!$A$2:$D$4,3,FALSE),"")</f>
      </c>
      <c r="F148">
        <f>IF(E148&lt;&gt;"",VLOOKUP(E148,'12789'!$AG$3:'12789'!$AH$12,2,FALSE),"")</f>
      </c>
      <c r="G148" s="5">
        <f>COUNTA('12789'!$H$148:'12789'!$O$148)</f>
        <v>0</v>
      </c>
      <c r="H148" s="1"/>
      <c r="I148" s="1"/>
      <c r="J148" s="1"/>
      <c r="K148" s="1"/>
      <c r="L148" s="1"/>
      <c r="M148" s="1"/>
      <c r="N148" s="1"/>
      <c r="O148" s="1"/>
      <c r="P148" s="3">
        <f>IF('12789'!$G$148&lt;&gt;0,'12789'!$Q$148/'12789'!$G$148,"")</f>
      </c>
      <c r="Q148" s="4">
        <f>SUM('12789'!$H$148:'12789'!$O$148)</f>
        <v>0</v>
      </c>
      <c r="R148" s="1"/>
      <c r="S148" s="1"/>
      <c r="T148" s="6">
        <f>SUM('12789'!$Q$148:'12789'!$S$148)+'12789'!$AF$148</f>
        <v>0</v>
      </c>
      <c r="U148" s="6">
        <f>SUM('12789'!$T$148:'12789'!$T$148)</f>
        <v>0</v>
      </c>
      <c r="V148">
        <v>139</v>
      </c>
      <c r="X148" s="1"/>
      <c r="Y148" s="1"/>
      <c r="Z148" s="1"/>
      <c r="AF148">
        <f>'12789'!$G$148*IF(E148&lt;&gt;"",'12789'!$F$148,0)</f>
        <v>0</v>
      </c>
    </row>
    <row r="149" spans="1:32" ht="12">
      <c r="A149">
        <v>140</v>
      </c>
      <c r="B149" s="1"/>
      <c r="C149">
        <f>IF(B149&lt;&gt;"",VLOOKUP(B149,iscritti_12789!$A$2:$D$4,4,FALSE),"")</f>
      </c>
      <c r="D149">
        <f>IF(B149&lt;&gt;"",VLOOKUP(B149,iscritti_12789!$A$2:$D$4,2,FALSE),"")</f>
      </c>
      <c r="E149">
        <f>IF(B149&lt;&gt;"",VLOOKUP(B149,iscritti_12789!$A$2:$D$4,3,FALSE),"")</f>
      </c>
      <c r="F149">
        <f>IF(E149&lt;&gt;"",VLOOKUP(E149,'12789'!$AG$3:'12789'!$AH$12,2,FALSE),"")</f>
      </c>
      <c r="G149" s="5">
        <f>COUNTA('12789'!$H$149:'12789'!$O$149)</f>
        <v>0</v>
      </c>
      <c r="H149" s="1"/>
      <c r="I149" s="1"/>
      <c r="J149" s="1"/>
      <c r="K149" s="1"/>
      <c r="L149" s="1"/>
      <c r="M149" s="1"/>
      <c r="N149" s="1"/>
      <c r="O149" s="1"/>
      <c r="P149" s="3">
        <f>IF('12789'!$G$149&lt;&gt;0,'12789'!$Q$149/'12789'!$G$149,"")</f>
      </c>
      <c r="Q149" s="4">
        <f>SUM('12789'!$H$149:'12789'!$O$149)</f>
        <v>0</v>
      </c>
      <c r="R149" s="1"/>
      <c r="S149" s="1"/>
      <c r="T149" s="6">
        <f>SUM('12789'!$Q$149:'12789'!$S$149)+'12789'!$AF$149</f>
        <v>0</v>
      </c>
      <c r="U149" s="6">
        <f>SUM('12789'!$T$149:'12789'!$T$149)</f>
        <v>0</v>
      </c>
      <c r="V149">
        <v>140</v>
      </c>
      <c r="X149" s="1"/>
      <c r="Y149" s="1"/>
      <c r="Z149" s="1"/>
      <c r="AF149">
        <f>'12789'!$G$149*IF(E149&lt;&gt;"",'12789'!$F$149,0)</f>
        <v>0</v>
      </c>
    </row>
    <row r="150" spans="1:32" ht="12">
      <c r="A150">
        <v>141</v>
      </c>
      <c r="B150" s="1"/>
      <c r="C150">
        <f>IF(B150&lt;&gt;"",VLOOKUP(B150,iscritti_12789!$A$2:$D$4,4,FALSE),"")</f>
      </c>
      <c r="D150">
        <f>IF(B150&lt;&gt;"",VLOOKUP(B150,iscritti_12789!$A$2:$D$4,2,FALSE),"")</f>
      </c>
      <c r="E150">
        <f>IF(B150&lt;&gt;"",VLOOKUP(B150,iscritti_12789!$A$2:$D$4,3,FALSE),"")</f>
      </c>
      <c r="F150">
        <f>IF(E150&lt;&gt;"",VLOOKUP(E150,'12789'!$AG$3:'12789'!$AH$12,2,FALSE),"")</f>
      </c>
      <c r="G150" s="5">
        <f>COUNTA('12789'!$H$150:'12789'!$O$150)</f>
        <v>0</v>
      </c>
      <c r="H150" s="1"/>
      <c r="I150" s="1"/>
      <c r="J150" s="1"/>
      <c r="K150" s="1"/>
      <c r="L150" s="1"/>
      <c r="M150" s="1"/>
      <c r="N150" s="1"/>
      <c r="O150" s="1"/>
      <c r="P150" s="3">
        <f>IF('12789'!$G$150&lt;&gt;0,'12789'!$Q$150/'12789'!$G$150,"")</f>
      </c>
      <c r="Q150" s="4">
        <f>SUM('12789'!$H$150:'12789'!$O$150)</f>
        <v>0</v>
      </c>
      <c r="R150" s="1"/>
      <c r="S150" s="1"/>
      <c r="T150" s="6">
        <f>SUM('12789'!$Q$150:'12789'!$S$150)+'12789'!$AF$150</f>
        <v>0</v>
      </c>
      <c r="U150" s="6">
        <f>SUM('12789'!$T$150:'12789'!$T$150)</f>
        <v>0</v>
      </c>
      <c r="V150">
        <v>141</v>
      </c>
      <c r="X150" s="1"/>
      <c r="Y150" s="1"/>
      <c r="Z150" s="1"/>
      <c r="AF150">
        <f>'12789'!$G$150*IF(E150&lt;&gt;"",'12789'!$F$150,0)</f>
        <v>0</v>
      </c>
    </row>
    <row r="151" spans="1:32" ht="12">
      <c r="A151">
        <v>142</v>
      </c>
      <c r="B151" s="1"/>
      <c r="C151">
        <f>IF(B151&lt;&gt;"",VLOOKUP(B151,iscritti_12789!$A$2:$D$4,4,FALSE),"")</f>
      </c>
      <c r="D151">
        <f>IF(B151&lt;&gt;"",VLOOKUP(B151,iscritti_12789!$A$2:$D$4,2,FALSE),"")</f>
      </c>
      <c r="E151">
        <f>IF(B151&lt;&gt;"",VLOOKUP(B151,iscritti_12789!$A$2:$D$4,3,FALSE),"")</f>
      </c>
      <c r="F151">
        <f>IF(E151&lt;&gt;"",VLOOKUP(E151,'12789'!$AG$3:'12789'!$AH$12,2,FALSE),"")</f>
      </c>
      <c r="G151" s="5">
        <f>COUNTA('12789'!$H$151:'12789'!$O$151)</f>
        <v>0</v>
      </c>
      <c r="H151" s="1"/>
      <c r="I151" s="1"/>
      <c r="J151" s="1"/>
      <c r="K151" s="1"/>
      <c r="L151" s="1"/>
      <c r="M151" s="1"/>
      <c r="N151" s="1"/>
      <c r="O151" s="1"/>
      <c r="P151" s="3">
        <f>IF('12789'!$G$151&lt;&gt;0,'12789'!$Q$151/'12789'!$G$151,"")</f>
      </c>
      <c r="Q151" s="4">
        <f>SUM('12789'!$H$151:'12789'!$O$151)</f>
        <v>0</v>
      </c>
      <c r="R151" s="1"/>
      <c r="S151" s="1"/>
      <c r="T151" s="6">
        <f>SUM('12789'!$Q$151:'12789'!$S$151)+'12789'!$AF$151</f>
        <v>0</v>
      </c>
      <c r="U151" s="6">
        <f>SUM('12789'!$T$151:'12789'!$T$151)</f>
        <v>0</v>
      </c>
      <c r="V151">
        <v>142</v>
      </c>
      <c r="X151" s="1"/>
      <c r="Y151" s="1"/>
      <c r="Z151" s="1"/>
      <c r="AF151">
        <f>'12789'!$G$151*IF(E151&lt;&gt;"",'12789'!$F$151,0)</f>
        <v>0</v>
      </c>
    </row>
    <row r="152" spans="1:32" ht="12">
      <c r="A152">
        <v>143</v>
      </c>
      <c r="B152" s="1"/>
      <c r="C152">
        <f>IF(B152&lt;&gt;"",VLOOKUP(B152,iscritti_12789!$A$2:$D$4,4,FALSE),"")</f>
      </c>
      <c r="D152">
        <f>IF(B152&lt;&gt;"",VLOOKUP(B152,iscritti_12789!$A$2:$D$4,2,FALSE),"")</f>
      </c>
      <c r="E152">
        <f>IF(B152&lt;&gt;"",VLOOKUP(B152,iscritti_12789!$A$2:$D$4,3,FALSE),"")</f>
      </c>
      <c r="F152">
        <f>IF(E152&lt;&gt;"",VLOOKUP(E152,'12789'!$AG$3:'12789'!$AH$12,2,FALSE),"")</f>
      </c>
      <c r="G152" s="5">
        <f>COUNTA('12789'!$H$152:'12789'!$O$152)</f>
        <v>0</v>
      </c>
      <c r="H152" s="1"/>
      <c r="I152" s="1"/>
      <c r="J152" s="1"/>
      <c r="K152" s="1"/>
      <c r="L152" s="1"/>
      <c r="M152" s="1"/>
      <c r="N152" s="1"/>
      <c r="O152" s="1"/>
      <c r="P152" s="3">
        <f>IF('12789'!$G$152&lt;&gt;0,'12789'!$Q$152/'12789'!$G$152,"")</f>
      </c>
      <c r="Q152" s="4">
        <f>SUM('12789'!$H$152:'12789'!$O$152)</f>
        <v>0</v>
      </c>
      <c r="R152" s="1"/>
      <c r="S152" s="1"/>
      <c r="T152" s="6">
        <f>SUM('12789'!$Q$152:'12789'!$S$152)+'12789'!$AF$152</f>
        <v>0</v>
      </c>
      <c r="U152" s="6">
        <f>SUM('12789'!$T$152:'12789'!$T$152)</f>
        <v>0</v>
      </c>
      <c r="V152">
        <v>143</v>
      </c>
      <c r="X152" s="1"/>
      <c r="Y152" s="1"/>
      <c r="Z152" s="1"/>
      <c r="AF152">
        <f>'12789'!$G$152*IF(E152&lt;&gt;"",'12789'!$F$152,0)</f>
        <v>0</v>
      </c>
    </row>
    <row r="153" spans="1:32" ht="12">
      <c r="A153">
        <v>144</v>
      </c>
      <c r="B153" s="1"/>
      <c r="C153">
        <f>IF(B153&lt;&gt;"",VLOOKUP(B153,iscritti_12789!$A$2:$D$4,4,FALSE),"")</f>
      </c>
      <c r="D153">
        <f>IF(B153&lt;&gt;"",VLOOKUP(B153,iscritti_12789!$A$2:$D$4,2,FALSE),"")</f>
      </c>
      <c r="E153">
        <f>IF(B153&lt;&gt;"",VLOOKUP(B153,iscritti_12789!$A$2:$D$4,3,FALSE),"")</f>
      </c>
      <c r="F153">
        <f>IF(E153&lt;&gt;"",VLOOKUP(E153,'12789'!$AG$3:'12789'!$AH$12,2,FALSE),"")</f>
      </c>
      <c r="G153" s="5">
        <f>COUNTA('12789'!$H$153:'12789'!$O$153)</f>
        <v>0</v>
      </c>
      <c r="H153" s="1"/>
      <c r="I153" s="1"/>
      <c r="J153" s="1"/>
      <c r="K153" s="1"/>
      <c r="L153" s="1"/>
      <c r="M153" s="1"/>
      <c r="N153" s="1"/>
      <c r="O153" s="1"/>
      <c r="P153" s="3">
        <f>IF('12789'!$G$153&lt;&gt;0,'12789'!$Q$153/'12789'!$G$153,"")</f>
      </c>
      <c r="Q153" s="4">
        <f>SUM('12789'!$H$153:'12789'!$O$153)</f>
        <v>0</v>
      </c>
      <c r="R153" s="1"/>
      <c r="S153" s="1"/>
      <c r="T153" s="6">
        <f>SUM('12789'!$Q$153:'12789'!$S$153)+'12789'!$AF$153</f>
        <v>0</v>
      </c>
      <c r="U153" s="6">
        <f>SUM('12789'!$T$153:'12789'!$T$153)</f>
        <v>0</v>
      </c>
      <c r="V153">
        <v>144</v>
      </c>
      <c r="X153" s="1"/>
      <c r="Y153" s="1"/>
      <c r="Z153" s="1"/>
      <c r="AF153">
        <f>'12789'!$G$153*IF(E153&lt;&gt;"",'12789'!$F$153,0)</f>
        <v>0</v>
      </c>
    </row>
    <row r="154" spans="1:32" ht="12">
      <c r="A154">
        <v>145</v>
      </c>
      <c r="B154" s="1"/>
      <c r="C154">
        <f>IF(B154&lt;&gt;"",VLOOKUP(B154,iscritti_12789!$A$2:$D$4,4,FALSE),"")</f>
      </c>
      <c r="D154">
        <f>IF(B154&lt;&gt;"",VLOOKUP(B154,iscritti_12789!$A$2:$D$4,2,FALSE),"")</f>
      </c>
      <c r="E154">
        <f>IF(B154&lt;&gt;"",VLOOKUP(B154,iscritti_12789!$A$2:$D$4,3,FALSE),"")</f>
      </c>
      <c r="F154">
        <f>IF(E154&lt;&gt;"",VLOOKUP(E154,'12789'!$AG$3:'12789'!$AH$12,2,FALSE),"")</f>
      </c>
      <c r="G154" s="5">
        <f>COUNTA('12789'!$H$154:'12789'!$O$154)</f>
        <v>0</v>
      </c>
      <c r="H154" s="1"/>
      <c r="I154" s="1"/>
      <c r="J154" s="1"/>
      <c r="K154" s="1"/>
      <c r="L154" s="1"/>
      <c r="M154" s="1"/>
      <c r="N154" s="1"/>
      <c r="O154" s="1"/>
      <c r="P154" s="3">
        <f>IF('12789'!$G$154&lt;&gt;0,'12789'!$Q$154/'12789'!$G$154,"")</f>
      </c>
      <c r="Q154" s="4">
        <f>SUM('12789'!$H$154:'12789'!$O$154)</f>
        <v>0</v>
      </c>
      <c r="R154" s="1"/>
      <c r="S154" s="1"/>
      <c r="T154" s="6">
        <f>SUM('12789'!$Q$154:'12789'!$S$154)+'12789'!$AF$154</f>
        <v>0</v>
      </c>
      <c r="U154" s="6">
        <f>SUM('12789'!$T$154:'12789'!$T$154)</f>
        <v>0</v>
      </c>
      <c r="V154">
        <v>145</v>
      </c>
      <c r="X154" s="1"/>
      <c r="Y154" s="1"/>
      <c r="Z154" s="1"/>
      <c r="AF154">
        <f>'12789'!$G$154*IF(E154&lt;&gt;"",'12789'!$F$154,0)</f>
        <v>0</v>
      </c>
    </row>
    <row r="155" spans="1:32" ht="12">
      <c r="A155">
        <v>146</v>
      </c>
      <c r="B155" s="1"/>
      <c r="C155">
        <f>IF(B155&lt;&gt;"",VLOOKUP(B155,iscritti_12789!$A$2:$D$4,4,FALSE),"")</f>
      </c>
      <c r="D155">
        <f>IF(B155&lt;&gt;"",VLOOKUP(B155,iscritti_12789!$A$2:$D$4,2,FALSE),"")</f>
      </c>
      <c r="E155">
        <f>IF(B155&lt;&gt;"",VLOOKUP(B155,iscritti_12789!$A$2:$D$4,3,FALSE),"")</f>
      </c>
      <c r="F155">
        <f>IF(E155&lt;&gt;"",VLOOKUP(E155,'12789'!$AG$3:'12789'!$AH$12,2,FALSE),"")</f>
      </c>
      <c r="G155" s="5">
        <f>COUNTA('12789'!$H$155:'12789'!$O$155)</f>
        <v>0</v>
      </c>
      <c r="H155" s="1"/>
      <c r="I155" s="1"/>
      <c r="J155" s="1"/>
      <c r="K155" s="1"/>
      <c r="L155" s="1"/>
      <c r="M155" s="1"/>
      <c r="N155" s="1"/>
      <c r="O155" s="1"/>
      <c r="P155" s="3">
        <f>IF('12789'!$G$155&lt;&gt;0,'12789'!$Q$155/'12789'!$G$155,"")</f>
      </c>
      <c r="Q155" s="4">
        <f>SUM('12789'!$H$155:'12789'!$O$155)</f>
        <v>0</v>
      </c>
      <c r="R155" s="1"/>
      <c r="S155" s="1"/>
      <c r="T155" s="6">
        <f>SUM('12789'!$Q$155:'12789'!$S$155)+'12789'!$AF$155</f>
        <v>0</v>
      </c>
      <c r="U155" s="6">
        <f>SUM('12789'!$T$155:'12789'!$T$155)</f>
        <v>0</v>
      </c>
      <c r="V155">
        <v>146</v>
      </c>
      <c r="X155" s="1"/>
      <c r="Y155" s="1"/>
      <c r="Z155" s="1"/>
      <c r="AF155">
        <f>'12789'!$G$155*IF(E155&lt;&gt;"",'12789'!$F$155,0)</f>
        <v>0</v>
      </c>
    </row>
    <row r="156" spans="1:32" ht="12">
      <c r="A156">
        <v>147</v>
      </c>
      <c r="B156" s="1"/>
      <c r="C156">
        <f>IF(B156&lt;&gt;"",VLOOKUP(B156,iscritti_12789!$A$2:$D$4,4,FALSE),"")</f>
      </c>
      <c r="D156">
        <f>IF(B156&lt;&gt;"",VLOOKUP(B156,iscritti_12789!$A$2:$D$4,2,FALSE),"")</f>
      </c>
      <c r="E156">
        <f>IF(B156&lt;&gt;"",VLOOKUP(B156,iscritti_12789!$A$2:$D$4,3,FALSE),"")</f>
      </c>
      <c r="F156">
        <f>IF(E156&lt;&gt;"",VLOOKUP(E156,'12789'!$AG$3:'12789'!$AH$12,2,FALSE),"")</f>
      </c>
      <c r="G156" s="5">
        <f>COUNTA('12789'!$H$156:'12789'!$O$156)</f>
        <v>0</v>
      </c>
      <c r="H156" s="1"/>
      <c r="I156" s="1"/>
      <c r="J156" s="1"/>
      <c r="K156" s="1"/>
      <c r="L156" s="1"/>
      <c r="M156" s="1"/>
      <c r="N156" s="1"/>
      <c r="O156" s="1"/>
      <c r="P156" s="3">
        <f>IF('12789'!$G$156&lt;&gt;0,'12789'!$Q$156/'12789'!$G$156,"")</f>
      </c>
      <c r="Q156" s="4">
        <f>SUM('12789'!$H$156:'12789'!$O$156)</f>
        <v>0</v>
      </c>
      <c r="R156" s="1"/>
      <c r="S156" s="1"/>
      <c r="T156" s="6">
        <f>SUM('12789'!$Q$156:'12789'!$S$156)+'12789'!$AF$156</f>
        <v>0</v>
      </c>
      <c r="U156" s="6">
        <f>SUM('12789'!$T$156:'12789'!$T$156)</f>
        <v>0</v>
      </c>
      <c r="V156">
        <v>147</v>
      </c>
      <c r="X156" s="1"/>
      <c r="Y156" s="1"/>
      <c r="Z156" s="1"/>
      <c r="AF156">
        <f>'12789'!$G$156*IF(E156&lt;&gt;"",'12789'!$F$156,0)</f>
        <v>0</v>
      </c>
    </row>
    <row r="157" spans="1:32" ht="12">
      <c r="A157">
        <v>148</v>
      </c>
      <c r="B157" s="1"/>
      <c r="C157">
        <f>IF(B157&lt;&gt;"",VLOOKUP(B157,iscritti_12789!$A$2:$D$4,4,FALSE),"")</f>
      </c>
      <c r="D157">
        <f>IF(B157&lt;&gt;"",VLOOKUP(B157,iscritti_12789!$A$2:$D$4,2,FALSE),"")</f>
      </c>
      <c r="E157">
        <f>IF(B157&lt;&gt;"",VLOOKUP(B157,iscritti_12789!$A$2:$D$4,3,FALSE),"")</f>
      </c>
      <c r="F157">
        <f>IF(E157&lt;&gt;"",VLOOKUP(E157,'12789'!$AG$3:'12789'!$AH$12,2,FALSE),"")</f>
      </c>
      <c r="G157" s="5">
        <f>COUNTA('12789'!$H$157:'12789'!$O$157)</f>
        <v>0</v>
      </c>
      <c r="H157" s="1"/>
      <c r="I157" s="1"/>
      <c r="J157" s="1"/>
      <c r="K157" s="1"/>
      <c r="L157" s="1"/>
      <c r="M157" s="1"/>
      <c r="N157" s="1"/>
      <c r="O157" s="1"/>
      <c r="P157" s="3">
        <f>IF('12789'!$G$157&lt;&gt;0,'12789'!$Q$157/'12789'!$G$157,"")</f>
      </c>
      <c r="Q157" s="4">
        <f>SUM('12789'!$H$157:'12789'!$O$157)</f>
        <v>0</v>
      </c>
      <c r="R157" s="1"/>
      <c r="S157" s="1"/>
      <c r="T157" s="6">
        <f>SUM('12789'!$Q$157:'12789'!$S$157)+'12789'!$AF$157</f>
        <v>0</v>
      </c>
      <c r="U157" s="6">
        <f>SUM('12789'!$T$157:'12789'!$T$157)</f>
        <v>0</v>
      </c>
      <c r="V157">
        <v>148</v>
      </c>
      <c r="X157" s="1"/>
      <c r="Y157" s="1"/>
      <c r="Z157" s="1"/>
      <c r="AF157">
        <f>'12789'!$G$157*IF(E157&lt;&gt;"",'12789'!$F$157,0)</f>
        <v>0</v>
      </c>
    </row>
    <row r="158" spans="1:32" ht="12">
      <c r="A158">
        <v>149</v>
      </c>
      <c r="B158" s="1"/>
      <c r="C158">
        <f>IF(B158&lt;&gt;"",VLOOKUP(B158,iscritti_12789!$A$2:$D$4,4,FALSE),"")</f>
      </c>
      <c r="D158">
        <f>IF(B158&lt;&gt;"",VLOOKUP(B158,iscritti_12789!$A$2:$D$4,2,FALSE),"")</f>
      </c>
      <c r="E158">
        <f>IF(B158&lt;&gt;"",VLOOKUP(B158,iscritti_12789!$A$2:$D$4,3,FALSE),"")</f>
      </c>
      <c r="F158">
        <f>IF(E158&lt;&gt;"",VLOOKUP(E158,'12789'!$AG$3:'12789'!$AH$12,2,FALSE),"")</f>
      </c>
      <c r="G158" s="5">
        <f>COUNTA('12789'!$H$158:'12789'!$O$158)</f>
        <v>0</v>
      </c>
      <c r="H158" s="1"/>
      <c r="I158" s="1"/>
      <c r="J158" s="1"/>
      <c r="K158" s="1"/>
      <c r="L158" s="1"/>
      <c r="M158" s="1"/>
      <c r="N158" s="1"/>
      <c r="O158" s="1"/>
      <c r="P158" s="3">
        <f>IF('12789'!$G$158&lt;&gt;0,'12789'!$Q$158/'12789'!$G$158,"")</f>
      </c>
      <c r="Q158" s="4">
        <f>SUM('12789'!$H$158:'12789'!$O$158)</f>
        <v>0</v>
      </c>
      <c r="R158" s="1"/>
      <c r="S158" s="1"/>
      <c r="T158" s="6">
        <f>SUM('12789'!$Q$158:'12789'!$S$158)+'12789'!$AF$158</f>
        <v>0</v>
      </c>
      <c r="U158" s="6">
        <f>SUM('12789'!$T$158:'12789'!$T$158)</f>
        <v>0</v>
      </c>
      <c r="V158">
        <v>149</v>
      </c>
      <c r="X158" s="1"/>
      <c r="Y158" s="1"/>
      <c r="Z158" s="1"/>
      <c r="AF158">
        <f>'12789'!$G$158*IF(E158&lt;&gt;"",'12789'!$F$158,0)</f>
        <v>0</v>
      </c>
    </row>
    <row r="159" spans="1:32" ht="12">
      <c r="A159">
        <v>150</v>
      </c>
      <c r="B159" s="1"/>
      <c r="C159">
        <f>IF(B159&lt;&gt;"",VLOOKUP(B159,iscritti_12789!$A$2:$D$4,4,FALSE),"")</f>
      </c>
      <c r="D159">
        <f>IF(B159&lt;&gt;"",VLOOKUP(B159,iscritti_12789!$A$2:$D$4,2,FALSE),"")</f>
      </c>
      <c r="E159">
        <f>IF(B159&lt;&gt;"",VLOOKUP(B159,iscritti_12789!$A$2:$D$4,3,FALSE),"")</f>
      </c>
      <c r="F159">
        <f>IF(E159&lt;&gt;"",VLOOKUP(E159,'12789'!$AG$3:'12789'!$AH$12,2,FALSE),"")</f>
      </c>
      <c r="G159" s="5">
        <f>COUNTA('12789'!$H$159:'12789'!$O$159)</f>
        <v>0</v>
      </c>
      <c r="H159" s="1"/>
      <c r="I159" s="1"/>
      <c r="J159" s="1"/>
      <c r="K159" s="1"/>
      <c r="L159" s="1"/>
      <c r="M159" s="1"/>
      <c r="N159" s="1"/>
      <c r="O159" s="1"/>
      <c r="P159" s="3">
        <f>IF('12789'!$G$159&lt;&gt;0,'12789'!$Q$159/'12789'!$G$159,"")</f>
      </c>
      <c r="Q159" s="4">
        <f>SUM('12789'!$H$159:'12789'!$O$159)</f>
        <v>0</v>
      </c>
      <c r="R159" s="1"/>
      <c r="S159" s="1"/>
      <c r="T159" s="6">
        <f>SUM('12789'!$Q$159:'12789'!$S$159)+'12789'!$AF$159</f>
        <v>0</v>
      </c>
      <c r="U159" s="6">
        <f>SUM('12789'!$T$159:'12789'!$T$159)</f>
        <v>0</v>
      </c>
      <c r="V159">
        <v>150</v>
      </c>
      <c r="X159" s="1"/>
      <c r="Y159" s="1"/>
      <c r="Z159" s="1"/>
      <c r="AF159">
        <f>'12789'!$G$159*IF(E159&lt;&gt;"",'12789'!$F$159,0)</f>
        <v>0</v>
      </c>
    </row>
    <row r="160" spans="1:32" ht="12">
      <c r="A160">
        <v>151</v>
      </c>
      <c r="B160" s="1"/>
      <c r="C160">
        <f>IF(B160&lt;&gt;"",VLOOKUP(B160,iscritti_12789!$A$2:$D$4,4,FALSE),"")</f>
      </c>
      <c r="D160">
        <f>IF(B160&lt;&gt;"",VLOOKUP(B160,iscritti_12789!$A$2:$D$4,2,FALSE),"")</f>
      </c>
      <c r="E160">
        <f>IF(B160&lt;&gt;"",VLOOKUP(B160,iscritti_12789!$A$2:$D$4,3,FALSE),"")</f>
      </c>
      <c r="F160">
        <f>IF(E160&lt;&gt;"",VLOOKUP(E160,'12789'!$AG$3:'12789'!$AH$12,2,FALSE),"")</f>
      </c>
      <c r="G160" s="5">
        <f>COUNTA('12789'!$H$160:'12789'!$O$160)</f>
        <v>0</v>
      </c>
      <c r="H160" s="1"/>
      <c r="I160" s="1"/>
      <c r="J160" s="1"/>
      <c r="K160" s="1"/>
      <c r="L160" s="1"/>
      <c r="M160" s="1"/>
      <c r="N160" s="1"/>
      <c r="O160" s="1"/>
      <c r="P160" s="3">
        <f>IF('12789'!$G$160&lt;&gt;0,'12789'!$Q$160/'12789'!$G$160,"")</f>
      </c>
      <c r="Q160" s="4">
        <f>SUM('12789'!$H$160:'12789'!$O$160)</f>
        <v>0</v>
      </c>
      <c r="R160" s="1"/>
      <c r="S160" s="1"/>
      <c r="T160" s="6">
        <f>SUM('12789'!$Q$160:'12789'!$S$160)+'12789'!$AF$160</f>
        <v>0</v>
      </c>
      <c r="U160" s="6">
        <f>SUM('12789'!$T$160:'12789'!$T$160)</f>
        <v>0</v>
      </c>
      <c r="V160">
        <v>151</v>
      </c>
      <c r="X160" s="1"/>
      <c r="Y160" s="1"/>
      <c r="Z160" s="1"/>
      <c r="AF160">
        <f>'12789'!$G$160*IF(E160&lt;&gt;"",'12789'!$F$160,0)</f>
        <v>0</v>
      </c>
    </row>
    <row r="161" spans="1:32" ht="12">
      <c r="A161">
        <v>152</v>
      </c>
      <c r="B161" s="1"/>
      <c r="C161">
        <f>IF(B161&lt;&gt;"",VLOOKUP(B161,iscritti_12789!$A$2:$D$4,4,FALSE),"")</f>
      </c>
      <c r="D161">
        <f>IF(B161&lt;&gt;"",VLOOKUP(B161,iscritti_12789!$A$2:$D$4,2,FALSE),"")</f>
      </c>
      <c r="E161">
        <f>IF(B161&lt;&gt;"",VLOOKUP(B161,iscritti_12789!$A$2:$D$4,3,FALSE),"")</f>
      </c>
      <c r="F161">
        <f>IF(E161&lt;&gt;"",VLOOKUP(E161,'12789'!$AG$3:'12789'!$AH$12,2,FALSE),"")</f>
      </c>
      <c r="G161" s="5">
        <f>COUNTA('12789'!$H$161:'12789'!$O$161)</f>
        <v>0</v>
      </c>
      <c r="H161" s="1"/>
      <c r="I161" s="1"/>
      <c r="J161" s="1"/>
      <c r="K161" s="1"/>
      <c r="L161" s="1"/>
      <c r="M161" s="1"/>
      <c r="N161" s="1"/>
      <c r="O161" s="1"/>
      <c r="P161" s="3">
        <f>IF('12789'!$G$161&lt;&gt;0,'12789'!$Q$161/'12789'!$G$161,"")</f>
      </c>
      <c r="Q161" s="4">
        <f>SUM('12789'!$H$161:'12789'!$O$161)</f>
        <v>0</v>
      </c>
      <c r="R161" s="1"/>
      <c r="S161" s="1"/>
      <c r="T161" s="6">
        <f>SUM('12789'!$Q$161:'12789'!$S$161)+'12789'!$AF$161</f>
        <v>0</v>
      </c>
      <c r="U161" s="6">
        <f>SUM('12789'!$T$161:'12789'!$T$161)</f>
        <v>0</v>
      </c>
      <c r="V161">
        <v>152</v>
      </c>
      <c r="X161" s="1"/>
      <c r="Y161" s="1"/>
      <c r="Z161" s="1"/>
      <c r="AF161">
        <f>'12789'!$G$161*IF(E161&lt;&gt;"",'12789'!$F$161,0)</f>
        <v>0</v>
      </c>
    </row>
    <row r="162" spans="1:32" ht="12">
      <c r="A162">
        <v>153</v>
      </c>
      <c r="B162" s="1"/>
      <c r="C162">
        <f>IF(B162&lt;&gt;"",VLOOKUP(B162,iscritti_12789!$A$2:$D$4,4,FALSE),"")</f>
      </c>
      <c r="D162">
        <f>IF(B162&lt;&gt;"",VLOOKUP(B162,iscritti_12789!$A$2:$D$4,2,FALSE),"")</f>
      </c>
      <c r="E162">
        <f>IF(B162&lt;&gt;"",VLOOKUP(B162,iscritti_12789!$A$2:$D$4,3,FALSE),"")</f>
      </c>
      <c r="F162">
        <f>IF(E162&lt;&gt;"",VLOOKUP(E162,'12789'!$AG$3:'12789'!$AH$12,2,FALSE),"")</f>
      </c>
      <c r="G162" s="5">
        <f>COUNTA('12789'!$H$162:'12789'!$O$162)</f>
        <v>0</v>
      </c>
      <c r="H162" s="1"/>
      <c r="I162" s="1"/>
      <c r="J162" s="1"/>
      <c r="K162" s="1"/>
      <c r="L162" s="1"/>
      <c r="M162" s="1"/>
      <c r="N162" s="1"/>
      <c r="O162" s="1"/>
      <c r="P162" s="3">
        <f>IF('12789'!$G$162&lt;&gt;0,'12789'!$Q$162/'12789'!$G$162,"")</f>
      </c>
      <c r="Q162" s="4">
        <f>SUM('12789'!$H$162:'12789'!$O$162)</f>
        <v>0</v>
      </c>
      <c r="R162" s="1"/>
      <c r="S162" s="1"/>
      <c r="T162" s="6">
        <f>SUM('12789'!$Q$162:'12789'!$S$162)+'12789'!$AF$162</f>
        <v>0</v>
      </c>
      <c r="U162" s="6">
        <f>SUM('12789'!$T$162:'12789'!$T$162)</f>
        <v>0</v>
      </c>
      <c r="V162">
        <v>153</v>
      </c>
      <c r="X162" s="1"/>
      <c r="Y162" s="1"/>
      <c r="Z162" s="1"/>
      <c r="AF162">
        <f>'12789'!$G$162*IF(E162&lt;&gt;"",'12789'!$F$162,0)</f>
        <v>0</v>
      </c>
    </row>
    <row r="163" spans="1:32" ht="12">
      <c r="A163">
        <v>154</v>
      </c>
      <c r="B163" s="1"/>
      <c r="C163">
        <f>IF(B163&lt;&gt;"",VLOOKUP(B163,iscritti_12789!$A$2:$D$4,4,FALSE),"")</f>
      </c>
      <c r="D163">
        <f>IF(B163&lt;&gt;"",VLOOKUP(B163,iscritti_12789!$A$2:$D$4,2,FALSE),"")</f>
      </c>
      <c r="E163">
        <f>IF(B163&lt;&gt;"",VLOOKUP(B163,iscritti_12789!$A$2:$D$4,3,FALSE),"")</f>
      </c>
      <c r="F163">
        <f>IF(E163&lt;&gt;"",VLOOKUP(E163,'12789'!$AG$3:'12789'!$AH$12,2,FALSE),"")</f>
      </c>
      <c r="G163" s="5">
        <f>COUNTA('12789'!$H$163:'12789'!$O$163)</f>
        <v>0</v>
      </c>
      <c r="H163" s="1"/>
      <c r="I163" s="1"/>
      <c r="J163" s="1"/>
      <c r="K163" s="1"/>
      <c r="L163" s="1"/>
      <c r="M163" s="1"/>
      <c r="N163" s="1"/>
      <c r="O163" s="1"/>
      <c r="P163" s="3">
        <f>IF('12789'!$G$163&lt;&gt;0,'12789'!$Q$163/'12789'!$G$163,"")</f>
      </c>
      <c r="Q163" s="4">
        <f>SUM('12789'!$H$163:'12789'!$O$163)</f>
        <v>0</v>
      </c>
      <c r="R163" s="1"/>
      <c r="S163" s="1"/>
      <c r="T163" s="6">
        <f>SUM('12789'!$Q$163:'12789'!$S$163)+'12789'!$AF$163</f>
        <v>0</v>
      </c>
      <c r="U163" s="6">
        <f>SUM('12789'!$T$163:'12789'!$T$163)</f>
        <v>0</v>
      </c>
      <c r="V163">
        <v>154</v>
      </c>
      <c r="X163" s="1"/>
      <c r="Y163" s="1"/>
      <c r="Z163" s="1"/>
      <c r="AF163">
        <f>'12789'!$G$163*IF(E163&lt;&gt;"",'12789'!$F$163,0)</f>
        <v>0</v>
      </c>
    </row>
    <row r="164" spans="1:32" ht="12">
      <c r="A164">
        <v>155</v>
      </c>
      <c r="B164" s="1"/>
      <c r="C164">
        <f>IF(B164&lt;&gt;"",VLOOKUP(B164,iscritti_12789!$A$2:$D$4,4,FALSE),"")</f>
      </c>
      <c r="D164">
        <f>IF(B164&lt;&gt;"",VLOOKUP(B164,iscritti_12789!$A$2:$D$4,2,FALSE),"")</f>
      </c>
      <c r="E164">
        <f>IF(B164&lt;&gt;"",VLOOKUP(B164,iscritti_12789!$A$2:$D$4,3,FALSE),"")</f>
      </c>
      <c r="F164">
        <f>IF(E164&lt;&gt;"",VLOOKUP(E164,'12789'!$AG$3:'12789'!$AH$12,2,FALSE),"")</f>
      </c>
      <c r="G164" s="5">
        <f>COUNTA('12789'!$H$164:'12789'!$O$164)</f>
        <v>0</v>
      </c>
      <c r="H164" s="1"/>
      <c r="I164" s="1"/>
      <c r="J164" s="1"/>
      <c r="K164" s="1"/>
      <c r="L164" s="1"/>
      <c r="M164" s="1"/>
      <c r="N164" s="1"/>
      <c r="O164" s="1"/>
      <c r="P164" s="3">
        <f>IF('12789'!$G$164&lt;&gt;0,'12789'!$Q$164/'12789'!$G$164,"")</f>
      </c>
      <c r="Q164" s="4">
        <f>SUM('12789'!$H$164:'12789'!$O$164)</f>
        <v>0</v>
      </c>
      <c r="R164" s="1"/>
      <c r="S164" s="1"/>
      <c r="T164" s="6">
        <f>SUM('12789'!$Q$164:'12789'!$S$164)+'12789'!$AF$164</f>
        <v>0</v>
      </c>
      <c r="U164" s="6">
        <f>SUM('12789'!$T$164:'12789'!$T$164)</f>
        <v>0</v>
      </c>
      <c r="V164">
        <v>155</v>
      </c>
      <c r="X164" s="1"/>
      <c r="Y164" s="1"/>
      <c r="Z164" s="1"/>
      <c r="AF164">
        <f>'12789'!$G$164*IF(E164&lt;&gt;"",'12789'!$F$164,0)</f>
        <v>0</v>
      </c>
    </row>
    <row r="165" spans="1:32" ht="12">
      <c r="A165">
        <v>156</v>
      </c>
      <c r="B165" s="1"/>
      <c r="C165">
        <f>IF(B165&lt;&gt;"",VLOOKUP(B165,iscritti_12789!$A$2:$D$4,4,FALSE),"")</f>
      </c>
      <c r="D165">
        <f>IF(B165&lt;&gt;"",VLOOKUP(B165,iscritti_12789!$A$2:$D$4,2,FALSE),"")</f>
      </c>
      <c r="E165">
        <f>IF(B165&lt;&gt;"",VLOOKUP(B165,iscritti_12789!$A$2:$D$4,3,FALSE),"")</f>
      </c>
      <c r="F165">
        <f>IF(E165&lt;&gt;"",VLOOKUP(E165,'12789'!$AG$3:'12789'!$AH$12,2,FALSE),"")</f>
      </c>
      <c r="G165" s="5">
        <f>COUNTA('12789'!$H$165:'12789'!$O$165)</f>
        <v>0</v>
      </c>
      <c r="H165" s="1"/>
      <c r="I165" s="1"/>
      <c r="J165" s="1"/>
      <c r="K165" s="1"/>
      <c r="L165" s="1"/>
      <c r="M165" s="1"/>
      <c r="N165" s="1"/>
      <c r="O165" s="1"/>
      <c r="P165" s="3">
        <f>IF('12789'!$G$165&lt;&gt;0,'12789'!$Q$165/'12789'!$G$165,"")</f>
      </c>
      <c r="Q165" s="4">
        <f>SUM('12789'!$H$165:'12789'!$O$165)</f>
        <v>0</v>
      </c>
      <c r="R165" s="1"/>
      <c r="S165" s="1"/>
      <c r="T165" s="6">
        <f>SUM('12789'!$Q$165:'12789'!$S$165)+'12789'!$AF$165</f>
        <v>0</v>
      </c>
      <c r="U165" s="6">
        <f>SUM('12789'!$T$165:'12789'!$T$165)</f>
        <v>0</v>
      </c>
      <c r="V165">
        <v>156</v>
      </c>
      <c r="X165" s="1"/>
      <c r="Y165" s="1"/>
      <c r="Z165" s="1"/>
      <c r="AF165">
        <f>'12789'!$G$165*IF(E165&lt;&gt;"",'12789'!$F$165,0)</f>
        <v>0</v>
      </c>
    </row>
    <row r="166" spans="1:32" ht="12">
      <c r="A166">
        <v>157</v>
      </c>
      <c r="B166" s="1"/>
      <c r="C166">
        <f>IF(B166&lt;&gt;"",VLOOKUP(B166,iscritti_12789!$A$2:$D$4,4,FALSE),"")</f>
      </c>
      <c r="D166">
        <f>IF(B166&lt;&gt;"",VLOOKUP(B166,iscritti_12789!$A$2:$D$4,2,FALSE),"")</f>
      </c>
      <c r="E166">
        <f>IF(B166&lt;&gt;"",VLOOKUP(B166,iscritti_12789!$A$2:$D$4,3,FALSE),"")</f>
      </c>
      <c r="F166">
        <f>IF(E166&lt;&gt;"",VLOOKUP(E166,'12789'!$AG$3:'12789'!$AH$12,2,FALSE),"")</f>
      </c>
      <c r="G166" s="5">
        <f>COUNTA('12789'!$H$166:'12789'!$O$166)</f>
        <v>0</v>
      </c>
      <c r="H166" s="1"/>
      <c r="I166" s="1"/>
      <c r="J166" s="1"/>
      <c r="K166" s="1"/>
      <c r="L166" s="1"/>
      <c r="M166" s="1"/>
      <c r="N166" s="1"/>
      <c r="O166" s="1"/>
      <c r="P166" s="3">
        <f>IF('12789'!$G$166&lt;&gt;0,'12789'!$Q$166/'12789'!$G$166,"")</f>
      </c>
      <c r="Q166" s="4">
        <f>SUM('12789'!$H$166:'12789'!$O$166)</f>
        <v>0</v>
      </c>
      <c r="R166" s="1"/>
      <c r="S166" s="1"/>
      <c r="T166" s="6">
        <f>SUM('12789'!$Q$166:'12789'!$S$166)+'12789'!$AF$166</f>
        <v>0</v>
      </c>
      <c r="U166" s="6">
        <f>SUM('12789'!$T$166:'12789'!$T$166)</f>
        <v>0</v>
      </c>
      <c r="V166">
        <v>157</v>
      </c>
      <c r="X166" s="1"/>
      <c r="Y166" s="1"/>
      <c r="Z166" s="1"/>
      <c r="AF166">
        <f>'12789'!$G$166*IF(E166&lt;&gt;"",'12789'!$F$166,0)</f>
        <v>0</v>
      </c>
    </row>
    <row r="167" spans="1:32" ht="12">
      <c r="A167">
        <v>158</v>
      </c>
      <c r="B167" s="1"/>
      <c r="C167">
        <f>IF(B167&lt;&gt;"",VLOOKUP(B167,iscritti_12789!$A$2:$D$4,4,FALSE),"")</f>
      </c>
      <c r="D167">
        <f>IF(B167&lt;&gt;"",VLOOKUP(B167,iscritti_12789!$A$2:$D$4,2,FALSE),"")</f>
      </c>
      <c r="E167">
        <f>IF(B167&lt;&gt;"",VLOOKUP(B167,iscritti_12789!$A$2:$D$4,3,FALSE),"")</f>
      </c>
      <c r="F167">
        <f>IF(E167&lt;&gt;"",VLOOKUP(E167,'12789'!$AG$3:'12789'!$AH$12,2,FALSE),"")</f>
      </c>
      <c r="G167" s="5">
        <f>COUNTA('12789'!$H$167:'12789'!$O$167)</f>
        <v>0</v>
      </c>
      <c r="H167" s="1"/>
      <c r="I167" s="1"/>
      <c r="J167" s="1"/>
      <c r="K167" s="1"/>
      <c r="L167" s="1"/>
      <c r="M167" s="1"/>
      <c r="N167" s="1"/>
      <c r="O167" s="1"/>
      <c r="P167" s="3">
        <f>IF('12789'!$G$167&lt;&gt;0,'12789'!$Q$167/'12789'!$G$167,"")</f>
      </c>
      <c r="Q167" s="4">
        <f>SUM('12789'!$H$167:'12789'!$O$167)</f>
        <v>0</v>
      </c>
      <c r="R167" s="1"/>
      <c r="S167" s="1"/>
      <c r="T167" s="6">
        <f>SUM('12789'!$Q$167:'12789'!$S$167)+'12789'!$AF$167</f>
        <v>0</v>
      </c>
      <c r="U167" s="6">
        <f>SUM('12789'!$T$167:'12789'!$T$167)</f>
        <v>0</v>
      </c>
      <c r="V167">
        <v>158</v>
      </c>
      <c r="X167" s="1"/>
      <c r="Y167" s="1"/>
      <c r="Z167" s="1"/>
      <c r="AF167">
        <f>'12789'!$G$167*IF(E167&lt;&gt;"",'12789'!$F$167,0)</f>
        <v>0</v>
      </c>
    </row>
    <row r="168" spans="1:32" ht="12">
      <c r="A168">
        <v>159</v>
      </c>
      <c r="B168" s="1"/>
      <c r="C168">
        <f>IF(B168&lt;&gt;"",VLOOKUP(B168,iscritti_12789!$A$2:$D$4,4,FALSE),"")</f>
      </c>
      <c r="D168">
        <f>IF(B168&lt;&gt;"",VLOOKUP(B168,iscritti_12789!$A$2:$D$4,2,FALSE),"")</f>
      </c>
      <c r="E168">
        <f>IF(B168&lt;&gt;"",VLOOKUP(B168,iscritti_12789!$A$2:$D$4,3,FALSE),"")</f>
      </c>
      <c r="F168">
        <f>IF(E168&lt;&gt;"",VLOOKUP(E168,'12789'!$AG$3:'12789'!$AH$12,2,FALSE),"")</f>
      </c>
      <c r="G168" s="5">
        <f>COUNTA('12789'!$H$168:'12789'!$O$168)</f>
        <v>0</v>
      </c>
      <c r="H168" s="1"/>
      <c r="I168" s="1"/>
      <c r="J168" s="1"/>
      <c r="K168" s="1"/>
      <c r="L168" s="1"/>
      <c r="M168" s="1"/>
      <c r="N168" s="1"/>
      <c r="O168" s="1"/>
      <c r="P168" s="3">
        <f>IF('12789'!$G$168&lt;&gt;0,'12789'!$Q$168/'12789'!$G$168,"")</f>
      </c>
      <c r="Q168" s="4">
        <f>SUM('12789'!$H$168:'12789'!$O$168)</f>
        <v>0</v>
      </c>
      <c r="R168" s="1"/>
      <c r="S168" s="1"/>
      <c r="T168" s="6">
        <f>SUM('12789'!$Q$168:'12789'!$S$168)+'12789'!$AF$168</f>
        <v>0</v>
      </c>
      <c r="U168" s="6">
        <f>SUM('12789'!$T$168:'12789'!$T$168)</f>
        <v>0</v>
      </c>
      <c r="V168">
        <v>159</v>
      </c>
      <c r="X168" s="1"/>
      <c r="Y168" s="1"/>
      <c r="Z168" s="1"/>
      <c r="AF168">
        <f>'12789'!$G$168*IF(E168&lt;&gt;"",'12789'!$F$168,0)</f>
        <v>0</v>
      </c>
    </row>
    <row r="169" spans="1:32" ht="12">
      <c r="A169">
        <v>160</v>
      </c>
      <c r="B169" s="1"/>
      <c r="C169">
        <f>IF(B169&lt;&gt;"",VLOOKUP(B169,iscritti_12789!$A$2:$D$4,4,FALSE),"")</f>
      </c>
      <c r="D169">
        <f>IF(B169&lt;&gt;"",VLOOKUP(B169,iscritti_12789!$A$2:$D$4,2,FALSE),"")</f>
      </c>
      <c r="E169">
        <f>IF(B169&lt;&gt;"",VLOOKUP(B169,iscritti_12789!$A$2:$D$4,3,FALSE),"")</f>
      </c>
      <c r="F169">
        <f>IF(E169&lt;&gt;"",VLOOKUP(E169,'12789'!$AG$3:'12789'!$AH$12,2,FALSE),"")</f>
      </c>
      <c r="G169" s="5">
        <f>COUNTA('12789'!$H$169:'12789'!$O$169)</f>
        <v>0</v>
      </c>
      <c r="H169" s="1"/>
      <c r="I169" s="1"/>
      <c r="J169" s="1"/>
      <c r="K169" s="1"/>
      <c r="L169" s="1"/>
      <c r="M169" s="1"/>
      <c r="N169" s="1"/>
      <c r="O169" s="1"/>
      <c r="P169" s="3">
        <f>IF('12789'!$G$169&lt;&gt;0,'12789'!$Q$169/'12789'!$G$169,"")</f>
      </c>
      <c r="Q169" s="4">
        <f>SUM('12789'!$H$169:'12789'!$O$169)</f>
        <v>0</v>
      </c>
      <c r="R169" s="1"/>
      <c r="S169" s="1"/>
      <c r="T169" s="6">
        <f>SUM('12789'!$Q$169:'12789'!$S$169)+'12789'!$AF$169</f>
        <v>0</v>
      </c>
      <c r="U169" s="6">
        <f>SUM('12789'!$T$169:'12789'!$T$169)</f>
        <v>0</v>
      </c>
      <c r="V169">
        <v>160</v>
      </c>
      <c r="X169" s="1"/>
      <c r="Y169" s="1"/>
      <c r="Z169" s="1"/>
      <c r="AF169">
        <f>'12789'!$G$169*IF(E169&lt;&gt;"",'12789'!$F$169,0)</f>
        <v>0</v>
      </c>
    </row>
    <row r="170" spans="1:32" ht="12">
      <c r="A170">
        <v>161</v>
      </c>
      <c r="B170" s="1"/>
      <c r="C170">
        <f>IF(B170&lt;&gt;"",VLOOKUP(B170,iscritti_12789!$A$2:$D$4,4,FALSE),"")</f>
      </c>
      <c r="D170">
        <f>IF(B170&lt;&gt;"",VLOOKUP(B170,iscritti_12789!$A$2:$D$4,2,FALSE),"")</f>
      </c>
      <c r="E170">
        <f>IF(B170&lt;&gt;"",VLOOKUP(B170,iscritti_12789!$A$2:$D$4,3,FALSE),"")</f>
      </c>
      <c r="F170">
        <f>IF(E170&lt;&gt;"",VLOOKUP(E170,'12789'!$AG$3:'12789'!$AH$12,2,FALSE),"")</f>
      </c>
      <c r="G170" s="5">
        <f>COUNTA('12789'!$H$170:'12789'!$O$170)</f>
        <v>0</v>
      </c>
      <c r="H170" s="1"/>
      <c r="I170" s="1"/>
      <c r="J170" s="1"/>
      <c r="K170" s="1"/>
      <c r="L170" s="1"/>
      <c r="M170" s="1"/>
      <c r="N170" s="1"/>
      <c r="O170" s="1"/>
      <c r="P170" s="3">
        <f>IF('12789'!$G$170&lt;&gt;0,'12789'!$Q$170/'12789'!$G$170,"")</f>
      </c>
      <c r="Q170" s="4">
        <f>SUM('12789'!$H$170:'12789'!$O$170)</f>
        <v>0</v>
      </c>
      <c r="R170" s="1"/>
      <c r="S170" s="1"/>
      <c r="T170" s="6">
        <f>SUM('12789'!$Q$170:'12789'!$S$170)+'12789'!$AF$170</f>
        <v>0</v>
      </c>
      <c r="U170" s="6">
        <f>SUM('12789'!$T$170:'12789'!$T$170)</f>
        <v>0</v>
      </c>
      <c r="V170">
        <v>161</v>
      </c>
      <c r="X170" s="1"/>
      <c r="Y170" s="1"/>
      <c r="Z170" s="1"/>
      <c r="AF170">
        <f>'12789'!$G$170*IF(E170&lt;&gt;"",'12789'!$F$170,0)</f>
        <v>0</v>
      </c>
    </row>
    <row r="171" spans="1:32" ht="12">
      <c r="A171">
        <v>162</v>
      </c>
      <c r="B171" s="1"/>
      <c r="C171">
        <f>IF(B171&lt;&gt;"",VLOOKUP(B171,iscritti_12789!$A$2:$D$4,4,FALSE),"")</f>
      </c>
      <c r="D171">
        <f>IF(B171&lt;&gt;"",VLOOKUP(B171,iscritti_12789!$A$2:$D$4,2,FALSE),"")</f>
      </c>
      <c r="E171">
        <f>IF(B171&lt;&gt;"",VLOOKUP(B171,iscritti_12789!$A$2:$D$4,3,FALSE),"")</f>
      </c>
      <c r="F171">
        <f>IF(E171&lt;&gt;"",VLOOKUP(E171,'12789'!$AG$3:'12789'!$AH$12,2,FALSE),"")</f>
      </c>
      <c r="G171" s="5">
        <f>COUNTA('12789'!$H$171:'12789'!$O$171)</f>
        <v>0</v>
      </c>
      <c r="H171" s="1"/>
      <c r="I171" s="1"/>
      <c r="J171" s="1"/>
      <c r="K171" s="1"/>
      <c r="L171" s="1"/>
      <c r="M171" s="1"/>
      <c r="N171" s="1"/>
      <c r="O171" s="1"/>
      <c r="P171" s="3">
        <f>IF('12789'!$G$171&lt;&gt;0,'12789'!$Q$171/'12789'!$G$171,"")</f>
      </c>
      <c r="Q171" s="4">
        <f>SUM('12789'!$H$171:'12789'!$O$171)</f>
        <v>0</v>
      </c>
      <c r="R171" s="1"/>
      <c r="S171" s="1"/>
      <c r="T171" s="6">
        <f>SUM('12789'!$Q$171:'12789'!$S$171)+'12789'!$AF$171</f>
        <v>0</v>
      </c>
      <c r="U171" s="6">
        <f>SUM('12789'!$T$171:'12789'!$T$171)</f>
        <v>0</v>
      </c>
      <c r="V171">
        <v>162</v>
      </c>
      <c r="X171" s="1"/>
      <c r="Y171" s="1"/>
      <c r="Z171" s="1"/>
      <c r="AF171">
        <f>'12789'!$G$171*IF(E171&lt;&gt;"",'12789'!$F$171,0)</f>
        <v>0</v>
      </c>
    </row>
    <row r="172" spans="1:32" ht="12">
      <c r="A172">
        <v>163</v>
      </c>
      <c r="B172" s="1"/>
      <c r="C172">
        <f>IF(B172&lt;&gt;"",VLOOKUP(B172,iscritti_12789!$A$2:$D$4,4,FALSE),"")</f>
      </c>
      <c r="D172">
        <f>IF(B172&lt;&gt;"",VLOOKUP(B172,iscritti_12789!$A$2:$D$4,2,FALSE),"")</f>
      </c>
      <c r="E172">
        <f>IF(B172&lt;&gt;"",VLOOKUP(B172,iscritti_12789!$A$2:$D$4,3,FALSE),"")</f>
      </c>
      <c r="F172">
        <f>IF(E172&lt;&gt;"",VLOOKUP(E172,'12789'!$AG$3:'12789'!$AH$12,2,FALSE),"")</f>
      </c>
      <c r="G172" s="5">
        <f>COUNTA('12789'!$H$172:'12789'!$O$172)</f>
        <v>0</v>
      </c>
      <c r="H172" s="1"/>
      <c r="I172" s="1"/>
      <c r="J172" s="1"/>
      <c r="K172" s="1"/>
      <c r="L172" s="1"/>
      <c r="M172" s="1"/>
      <c r="N172" s="1"/>
      <c r="O172" s="1"/>
      <c r="P172" s="3">
        <f>IF('12789'!$G$172&lt;&gt;0,'12789'!$Q$172/'12789'!$G$172,"")</f>
      </c>
      <c r="Q172" s="4">
        <f>SUM('12789'!$H$172:'12789'!$O$172)</f>
        <v>0</v>
      </c>
      <c r="R172" s="1"/>
      <c r="S172" s="1"/>
      <c r="T172" s="6">
        <f>SUM('12789'!$Q$172:'12789'!$S$172)+'12789'!$AF$172</f>
        <v>0</v>
      </c>
      <c r="U172" s="6">
        <f>SUM('12789'!$T$172:'12789'!$T$172)</f>
        <v>0</v>
      </c>
      <c r="V172">
        <v>163</v>
      </c>
      <c r="X172" s="1"/>
      <c r="Y172" s="1"/>
      <c r="Z172" s="1"/>
      <c r="AF172">
        <f>'12789'!$G$172*IF(E172&lt;&gt;"",'12789'!$F$172,0)</f>
        <v>0</v>
      </c>
    </row>
    <row r="173" spans="1:32" ht="12">
      <c r="A173">
        <v>164</v>
      </c>
      <c r="B173" s="1"/>
      <c r="C173">
        <f>IF(B173&lt;&gt;"",VLOOKUP(B173,iscritti_12789!$A$2:$D$4,4,FALSE),"")</f>
      </c>
      <c r="D173">
        <f>IF(B173&lt;&gt;"",VLOOKUP(B173,iscritti_12789!$A$2:$D$4,2,FALSE),"")</f>
      </c>
      <c r="E173">
        <f>IF(B173&lt;&gt;"",VLOOKUP(B173,iscritti_12789!$A$2:$D$4,3,FALSE),"")</f>
      </c>
      <c r="F173">
        <f>IF(E173&lt;&gt;"",VLOOKUP(E173,'12789'!$AG$3:'12789'!$AH$12,2,FALSE),"")</f>
      </c>
      <c r="G173" s="5">
        <f>COUNTA('12789'!$H$173:'12789'!$O$173)</f>
        <v>0</v>
      </c>
      <c r="H173" s="1"/>
      <c r="I173" s="1"/>
      <c r="J173" s="1"/>
      <c r="K173" s="1"/>
      <c r="L173" s="1"/>
      <c r="M173" s="1"/>
      <c r="N173" s="1"/>
      <c r="O173" s="1"/>
      <c r="P173" s="3">
        <f>IF('12789'!$G$173&lt;&gt;0,'12789'!$Q$173/'12789'!$G$173,"")</f>
      </c>
      <c r="Q173" s="4">
        <f>SUM('12789'!$H$173:'12789'!$O$173)</f>
        <v>0</v>
      </c>
      <c r="R173" s="1"/>
      <c r="S173" s="1"/>
      <c r="T173" s="6">
        <f>SUM('12789'!$Q$173:'12789'!$S$173)+'12789'!$AF$173</f>
        <v>0</v>
      </c>
      <c r="U173" s="6">
        <f>SUM('12789'!$T$173:'12789'!$T$173)</f>
        <v>0</v>
      </c>
      <c r="V173">
        <v>164</v>
      </c>
      <c r="X173" s="1"/>
      <c r="Y173" s="1"/>
      <c r="Z173" s="1"/>
      <c r="AF173">
        <f>'12789'!$G$173*IF(E173&lt;&gt;"",'12789'!$F$173,0)</f>
        <v>0</v>
      </c>
    </row>
    <row r="174" spans="1:32" ht="12">
      <c r="A174">
        <v>165</v>
      </c>
      <c r="B174" s="1"/>
      <c r="C174">
        <f>IF(B174&lt;&gt;"",VLOOKUP(B174,iscritti_12789!$A$2:$D$4,4,FALSE),"")</f>
      </c>
      <c r="D174">
        <f>IF(B174&lt;&gt;"",VLOOKUP(B174,iscritti_12789!$A$2:$D$4,2,FALSE),"")</f>
      </c>
      <c r="E174">
        <f>IF(B174&lt;&gt;"",VLOOKUP(B174,iscritti_12789!$A$2:$D$4,3,FALSE),"")</f>
      </c>
      <c r="F174">
        <f>IF(E174&lt;&gt;"",VLOOKUP(E174,'12789'!$AG$3:'12789'!$AH$12,2,FALSE),"")</f>
      </c>
      <c r="G174" s="5">
        <f>COUNTA('12789'!$H$174:'12789'!$O$174)</f>
        <v>0</v>
      </c>
      <c r="H174" s="1"/>
      <c r="I174" s="1"/>
      <c r="J174" s="1"/>
      <c r="K174" s="1"/>
      <c r="L174" s="1"/>
      <c r="M174" s="1"/>
      <c r="N174" s="1"/>
      <c r="O174" s="1"/>
      <c r="P174" s="3">
        <f>IF('12789'!$G$174&lt;&gt;0,'12789'!$Q$174/'12789'!$G$174,"")</f>
      </c>
      <c r="Q174" s="4">
        <f>SUM('12789'!$H$174:'12789'!$O$174)</f>
        <v>0</v>
      </c>
      <c r="R174" s="1"/>
      <c r="S174" s="1"/>
      <c r="T174" s="6">
        <f>SUM('12789'!$Q$174:'12789'!$S$174)+'12789'!$AF$174</f>
        <v>0</v>
      </c>
      <c r="U174" s="6">
        <f>SUM('12789'!$T$174:'12789'!$T$174)</f>
        <v>0</v>
      </c>
      <c r="V174">
        <v>165</v>
      </c>
      <c r="X174" s="1"/>
      <c r="Y174" s="1"/>
      <c r="Z174" s="1"/>
      <c r="AF174">
        <f>'12789'!$G$174*IF(E174&lt;&gt;"",'12789'!$F$174,0)</f>
        <v>0</v>
      </c>
    </row>
    <row r="175" spans="1:32" ht="12">
      <c r="A175">
        <v>166</v>
      </c>
      <c r="B175" s="1"/>
      <c r="C175">
        <f>IF(B175&lt;&gt;"",VLOOKUP(B175,iscritti_12789!$A$2:$D$4,4,FALSE),"")</f>
      </c>
      <c r="D175">
        <f>IF(B175&lt;&gt;"",VLOOKUP(B175,iscritti_12789!$A$2:$D$4,2,FALSE),"")</f>
      </c>
      <c r="E175">
        <f>IF(B175&lt;&gt;"",VLOOKUP(B175,iscritti_12789!$A$2:$D$4,3,FALSE),"")</f>
      </c>
      <c r="F175">
        <f>IF(E175&lt;&gt;"",VLOOKUP(E175,'12789'!$AG$3:'12789'!$AH$12,2,FALSE),"")</f>
      </c>
      <c r="G175" s="5">
        <f>COUNTA('12789'!$H$175:'12789'!$O$175)</f>
        <v>0</v>
      </c>
      <c r="H175" s="1"/>
      <c r="I175" s="1"/>
      <c r="J175" s="1"/>
      <c r="K175" s="1"/>
      <c r="L175" s="1"/>
      <c r="M175" s="1"/>
      <c r="N175" s="1"/>
      <c r="O175" s="1"/>
      <c r="P175" s="3">
        <f>IF('12789'!$G$175&lt;&gt;0,'12789'!$Q$175/'12789'!$G$175,"")</f>
      </c>
      <c r="Q175" s="4">
        <f>SUM('12789'!$H$175:'12789'!$O$175)</f>
        <v>0</v>
      </c>
      <c r="R175" s="1"/>
      <c r="S175" s="1"/>
      <c r="T175" s="6">
        <f>SUM('12789'!$Q$175:'12789'!$S$175)+'12789'!$AF$175</f>
        <v>0</v>
      </c>
      <c r="U175" s="6">
        <f>SUM('12789'!$T$175:'12789'!$T$175)</f>
        <v>0</v>
      </c>
      <c r="V175">
        <v>166</v>
      </c>
      <c r="X175" s="1"/>
      <c r="Y175" s="1"/>
      <c r="Z175" s="1"/>
      <c r="AF175">
        <f>'12789'!$G$175*IF(E175&lt;&gt;"",'12789'!$F$175,0)</f>
        <v>0</v>
      </c>
    </row>
    <row r="176" spans="1:32" ht="12">
      <c r="A176">
        <v>167</v>
      </c>
      <c r="B176" s="1"/>
      <c r="C176">
        <f>IF(B176&lt;&gt;"",VLOOKUP(B176,iscritti_12789!$A$2:$D$4,4,FALSE),"")</f>
      </c>
      <c r="D176">
        <f>IF(B176&lt;&gt;"",VLOOKUP(B176,iscritti_12789!$A$2:$D$4,2,FALSE),"")</f>
      </c>
      <c r="E176">
        <f>IF(B176&lt;&gt;"",VLOOKUP(B176,iscritti_12789!$A$2:$D$4,3,FALSE),"")</f>
      </c>
      <c r="F176">
        <f>IF(E176&lt;&gt;"",VLOOKUP(E176,'12789'!$AG$3:'12789'!$AH$12,2,FALSE),"")</f>
      </c>
      <c r="G176" s="5">
        <f>COUNTA('12789'!$H$176:'12789'!$O$176)</f>
        <v>0</v>
      </c>
      <c r="H176" s="1"/>
      <c r="I176" s="1"/>
      <c r="J176" s="1"/>
      <c r="K176" s="1"/>
      <c r="L176" s="1"/>
      <c r="M176" s="1"/>
      <c r="N176" s="1"/>
      <c r="O176" s="1"/>
      <c r="P176" s="3">
        <f>IF('12789'!$G$176&lt;&gt;0,'12789'!$Q$176/'12789'!$G$176,"")</f>
      </c>
      <c r="Q176" s="4">
        <f>SUM('12789'!$H$176:'12789'!$O$176)</f>
        <v>0</v>
      </c>
      <c r="R176" s="1"/>
      <c r="S176" s="1"/>
      <c r="T176" s="6">
        <f>SUM('12789'!$Q$176:'12789'!$S$176)+'12789'!$AF$176</f>
        <v>0</v>
      </c>
      <c r="U176" s="6">
        <f>SUM('12789'!$T$176:'12789'!$T$176)</f>
        <v>0</v>
      </c>
      <c r="V176">
        <v>167</v>
      </c>
      <c r="X176" s="1"/>
      <c r="Y176" s="1"/>
      <c r="Z176" s="1"/>
      <c r="AF176">
        <f>'12789'!$G$176*IF(E176&lt;&gt;"",'12789'!$F$176,0)</f>
        <v>0</v>
      </c>
    </row>
    <row r="177" spans="1:32" ht="12">
      <c r="A177">
        <v>168</v>
      </c>
      <c r="B177" s="1"/>
      <c r="C177">
        <f>IF(B177&lt;&gt;"",VLOOKUP(B177,iscritti_12789!$A$2:$D$4,4,FALSE),"")</f>
      </c>
      <c r="D177">
        <f>IF(B177&lt;&gt;"",VLOOKUP(B177,iscritti_12789!$A$2:$D$4,2,FALSE),"")</f>
      </c>
      <c r="E177">
        <f>IF(B177&lt;&gt;"",VLOOKUP(B177,iscritti_12789!$A$2:$D$4,3,FALSE),"")</f>
      </c>
      <c r="F177">
        <f>IF(E177&lt;&gt;"",VLOOKUP(E177,'12789'!$AG$3:'12789'!$AH$12,2,FALSE),"")</f>
      </c>
      <c r="G177" s="5">
        <f>COUNTA('12789'!$H$177:'12789'!$O$177)</f>
        <v>0</v>
      </c>
      <c r="H177" s="1"/>
      <c r="I177" s="1"/>
      <c r="J177" s="1"/>
      <c r="K177" s="1"/>
      <c r="L177" s="1"/>
      <c r="M177" s="1"/>
      <c r="N177" s="1"/>
      <c r="O177" s="1"/>
      <c r="P177" s="3">
        <f>IF('12789'!$G$177&lt;&gt;0,'12789'!$Q$177/'12789'!$G$177,"")</f>
      </c>
      <c r="Q177" s="4">
        <f>SUM('12789'!$H$177:'12789'!$O$177)</f>
        <v>0</v>
      </c>
      <c r="R177" s="1"/>
      <c r="S177" s="1"/>
      <c r="T177" s="6">
        <f>SUM('12789'!$Q$177:'12789'!$S$177)+'12789'!$AF$177</f>
        <v>0</v>
      </c>
      <c r="U177" s="6">
        <f>SUM('12789'!$T$177:'12789'!$T$177)</f>
        <v>0</v>
      </c>
      <c r="V177">
        <v>168</v>
      </c>
      <c r="X177" s="1"/>
      <c r="Y177" s="1"/>
      <c r="Z177" s="1"/>
      <c r="AF177">
        <f>'12789'!$G$177*IF(E177&lt;&gt;"",'12789'!$F$177,0)</f>
        <v>0</v>
      </c>
    </row>
    <row r="178" spans="1:32" ht="12">
      <c r="A178">
        <v>169</v>
      </c>
      <c r="B178" s="1"/>
      <c r="C178">
        <f>IF(B178&lt;&gt;"",VLOOKUP(B178,iscritti_12789!$A$2:$D$4,4,FALSE),"")</f>
      </c>
      <c r="D178">
        <f>IF(B178&lt;&gt;"",VLOOKUP(B178,iscritti_12789!$A$2:$D$4,2,FALSE),"")</f>
      </c>
      <c r="E178">
        <f>IF(B178&lt;&gt;"",VLOOKUP(B178,iscritti_12789!$A$2:$D$4,3,FALSE),"")</f>
      </c>
      <c r="F178">
        <f>IF(E178&lt;&gt;"",VLOOKUP(E178,'12789'!$AG$3:'12789'!$AH$12,2,FALSE),"")</f>
      </c>
      <c r="G178" s="5">
        <f>COUNTA('12789'!$H$178:'12789'!$O$178)</f>
        <v>0</v>
      </c>
      <c r="H178" s="1"/>
      <c r="I178" s="1"/>
      <c r="J178" s="1"/>
      <c r="K178" s="1"/>
      <c r="L178" s="1"/>
      <c r="M178" s="1"/>
      <c r="N178" s="1"/>
      <c r="O178" s="1"/>
      <c r="P178" s="3">
        <f>IF('12789'!$G$178&lt;&gt;0,'12789'!$Q$178/'12789'!$G$178,"")</f>
      </c>
      <c r="Q178" s="4">
        <f>SUM('12789'!$H$178:'12789'!$O$178)</f>
        <v>0</v>
      </c>
      <c r="R178" s="1"/>
      <c r="S178" s="1"/>
      <c r="T178" s="6">
        <f>SUM('12789'!$Q$178:'12789'!$S$178)+'12789'!$AF$178</f>
        <v>0</v>
      </c>
      <c r="U178" s="6">
        <f>SUM('12789'!$T$178:'12789'!$T$178)</f>
        <v>0</v>
      </c>
      <c r="V178">
        <v>169</v>
      </c>
      <c r="X178" s="1"/>
      <c r="Y178" s="1"/>
      <c r="Z178" s="1"/>
      <c r="AF178">
        <f>'12789'!$G$178*IF(E178&lt;&gt;"",'12789'!$F$178,0)</f>
        <v>0</v>
      </c>
    </row>
    <row r="179" spans="1:32" ht="12">
      <c r="A179">
        <v>170</v>
      </c>
      <c r="B179" s="1"/>
      <c r="C179">
        <f>IF(B179&lt;&gt;"",VLOOKUP(B179,iscritti_12789!$A$2:$D$4,4,FALSE),"")</f>
      </c>
      <c r="D179">
        <f>IF(B179&lt;&gt;"",VLOOKUP(B179,iscritti_12789!$A$2:$D$4,2,FALSE),"")</f>
      </c>
      <c r="E179">
        <f>IF(B179&lt;&gt;"",VLOOKUP(B179,iscritti_12789!$A$2:$D$4,3,FALSE),"")</f>
      </c>
      <c r="F179">
        <f>IF(E179&lt;&gt;"",VLOOKUP(E179,'12789'!$AG$3:'12789'!$AH$12,2,FALSE),"")</f>
      </c>
      <c r="G179" s="5">
        <f>COUNTA('12789'!$H$179:'12789'!$O$179)</f>
        <v>0</v>
      </c>
      <c r="H179" s="1"/>
      <c r="I179" s="1"/>
      <c r="J179" s="1"/>
      <c r="K179" s="1"/>
      <c r="L179" s="1"/>
      <c r="M179" s="1"/>
      <c r="N179" s="1"/>
      <c r="O179" s="1"/>
      <c r="P179" s="3">
        <f>IF('12789'!$G$179&lt;&gt;0,'12789'!$Q$179/'12789'!$G$179,"")</f>
      </c>
      <c r="Q179" s="4">
        <f>SUM('12789'!$H$179:'12789'!$O$179)</f>
        <v>0</v>
      </c>
      <c r="R179" s="1"/>
      <c r="S179" s="1"/>
      <c r="T179" s="6">
        <f>SUM('12789'!$Q$179:'12789'!$S$179)+'12789'!$AF$179</f>
        <v>0</v>
      </c>
      <c r="U179" s="6">
        <f>SUM('12789'!$T$179:'12789'!$T$179)</f>
        <v>0</v>
      </c>
      <c r="V179">
        <v>170</v>
      </c>
      <c r="X179" s="1"/>
      <c r="Y179" s="1"/>
      <c r="Z179" s="1"/>
      <c r="AF179">
        <f>'12789'!$G$179*IF(E179&lt;&gt;"",'12789'!$F$179,0)</f>
        <v>0</v>
      </c>
    </row>
    <row r="180" spans="1:32" ht="12">
      <c r="A180">
        <v>171</v>
      </c>
      <c r="B180" s="1"/>
      <c r="C180">
        <f>IF(B180&lt;&gt;"",VLOOKUP(B180,iscritti_12789!$A$2:$D$4,4,FALSE),"")</f>
      </c>
      <c r="D180">
        <f>IF(B180&lt;&gt;"",VLOOKUP(B180,iscritti_12789!$A$2:$D$4,2,FALSE),"")</f>
      </c>
      <c r="E180">
        <f>IF(B180&lt;&gt;"",VLOOKUP(B180,iscritti_12789!$A$2:$D$4,3,FALSE),"")</f>
      </c>
      <c r="F180">
        <f>IF(E180&lt;&gt;"",VLOOKUP(E180,'12789'!$AG$3:'12789'!$AH$12,2,FALSE),"")</f>
      </c>
      <c r="G180" s="5">
        <f>COUNTA('12789'!$H$180:'12789'!$O$180)</f>
        <v>0</v>
      </c>
      <c r="H180" s="1"/>
      <c r="I180" s="1"/>
      <c r="J180" s="1"/>
      <c r="K180" s="1"/>
      <c r="L180" s="1"/>
      <c r="M180" s="1"/>
      <c r="N180" s="1"/>
      <c r="O180" s="1"/>
      <c r="P180" s="3">
        <f>IF('12789'!$G$180&lt;&gt;0,'12789'!$Q$180/'12789'!$G$180,"")</f>
      </c>
      <c r="Q180" s="4">
        <f>SUM('12789'!$H$180:'12789'!$O$180)</f>
        <v>0</v>
      </c>
      <c r="R180" s="1"/>
      <c r="S180" s="1"/>
      <c r="T180" s="6">
        <f>SUM('12789'!$Q$180:'12789'!$S$180)+'12789'!$AF$180</f>
        <v>0</v>
      </c>
      <c r="U180" s="6">
        <f>SUM('12789'!$T$180:'12789'!$T$180)</f>
        <v>0</v>
      </c>
      <c r="V180">
        <v>171</v>
      </c>
      <c r="X180" s="1"/>
      <c r="Y180" s="1"/>
      <c r="Z180" s="1"/>
      <c r="AF180">
        <f>'12789'!$G$180*IF(E180&lt;&gt;"",'12789'!$F$180,0)</f>
        <v>0</v>
      </c>
    </row>
    <row r="181" spans="1:32" ht="12">
      <c r="A181">
        <v>172</v>
      </c>
      <c r="B181" s="1"/>
      <c r="C181">
        <f>IF(B181&lt;&gt;"",VLOOKUP(B181,iscritti_12789!$A$2:$D$4,4,FALSE),"")</f>
      </c>
      <c r="D181">
        <f>IF(B181&lt;&gt;"",VLOOKUP(B181,iscritti_12789!$A$2:$D$4,2,FALSE),"")</f>
      </c>
      <c r="E181">
        <f>IF(B181&lt;&gt;"",VLOOKUP(B181,iscritti_12789!$A$2:$D$4,3,FALSE),"")</f>
      </c>
      <c r="F181">
        <f>IF(E181&lt;&gt;"",VLOOKUP(E181,'12789'!$AG$3:'12789'!$AH$12,2,FALSE),"")</f>
      </c>
      <c r="G181" s="5">
        <f>COUNTA('12789'!$H$181:'12789'!$O$181)</f>
        <v>0</v>
      </c>
      <c r="H181" s="1"/>
      <c r="I181" s="1"/>
      <c r="J181" s="1"/>
      <c r="K181" s="1"/>
      <c r="L181" s="1"/>
      <c r="M181" s="1"/>
      <c r="N181" s="1"/>
      <c r="O181" s="1"/>
      <c r="P181" s="3">
        <f>IF('12789'!$G$181&lt;&gt;0,'12789'!$Q$181/'12789'!$G$181,"")</f>
      </c>
      <c r="Q181" s="4">
        <f>SUM('12789'!$H$181:'12789'!$O$181)</f>
        <v>0</v>
      </c>
      <c r="R181" s="1"/>
      <c r="S181" s="1"/>
      <c r="T181" s="6">
        <f>SUM('12789'!$Q$181:'12789'!$S$181)+'12789'!$AF$181</f>
        <v>0</v>
      </c>
      <c r="U181" s="6">
        <f>SUM('12789'!$T$181:'12789'!$T$181)</f>
        <v>0</v>
      </c>
      <c r="V181">
        <v>172</v>
      </c>
      <c r="X181" s="1"/>
      <c r="Y181" s="1"/>
      <c r="Z181" s="1"/>
      <c r="AF181">
        <f>'12789'!$G$181*IF(E181&lt;&gt;"",'12789'!$F$181,0)</f>
        <v>0</v>
      </c>
    </row>
    <row r="182" spans="1:32" ht="12">
      <c r="A182">
        <v>173</v>
      </c>
      <c r="B182" s="1"/>
      <c r="C182">
        <f>IF(B182&lt;&gt;"",VLOOKUP(B182,iscritti_12789!$A$2:$D$4,4,FALSE),"")</f>
      </c>
      <c r="D182">
        <f>IF(B182&lt;&gt;"",VLOOKUP(B182,iscritti_12789!$A$2:$D$4,2,FALSE),"")</f>
      </c>
      <c r="E182">
        <f>IF(B182&lt;&gt;"",VLOOKUP(B182,iscritti_12789!$A$2:$D$4,3,FALSE),"")</f>
      </c>
      <c r="F182">
        <f>IF(E182&lt;&gt;"",VLOOKUP(E182,'12789'!$AG$3:'12789'!$AH$12,2,FALSE),"")</f>
      </c>
      <c r="G182" s="5">
        <f>COUNTA('12789'!$H$182:'12789'!$O$182)</f>
        <v>0</v>
      </c>
      <c r="H182" s="1"/>
      <c r="I182" s="1"/>
      <c r="J182" s="1"/>
      <c r="K182" s="1"/>
      <c r="L182" s="1"/>
      <c r="M182" s="1"/>
      <c r="N182" s="1"/>
      <c r="O182" s="1"/>
      <c r="P182" s="3">
        <f>IF('12789'!$G$182&lt;&gt;0,'12789'!$Q$182/'12789'!$G$182,"")</f>
      </c>
      <c r="Q182" s="4">
        <f>SUM('12789'!$H$182:'12789'!$O$182)</f>
        <v>0</v>
      </c>
      <c r="R182" s="1"/>
      <c r="S182" s="1"/>
      <c r="T182" s="6">
        <f>SUM('12789'!$Q$182:'12789'!$S$182)+'12789'!$AF$182</f>
        <v>0</v>
      </c>
      <c r="U182" s="6">
        <f>SUM('12789'!$T$182:'12789'!$T$182)</f>
        <v>0</v>
      </c>
      <c r="V182">
        <v>173</v>
      </c>
      <c r="X182" s="1"/>
      <c r="Y182" s="1"/>
      <c r="Z182" s="1"/>
      <c r="AF182">
        <f>'12789'!$G$182*IF(E182&lt;&gt;"",'12789'!$F$182,0)</f>
        <v>0</v>
      </c>
    </row>
    <row r="183" spans="1:32" ht="12">
      <c r="A183">
        <v>174</v>
      </c>
      <c r="B183" s="1"/>
      <c r="C183">
        <f>IF(B183&lt;&gt;"",VLOOKUP(B183,iscritti_12789!$A$2:$D$4,4,FALSE),"")</f>
      </c>
      <c r="D183">
        <f>IF(B183&lt;&gt;"",VLOOKUP(B183,iscritti_12789!$A$2:$D$4,2,FALSE),"")</f>
      </c>
      <c r="E183">
        <f>IF(B183&lt;&gt;"",VLOOKUP(B183,iscritti_12789!$A$2:$D$4,3,FALSE),"")</f>
      </c>
      <c r="F183">
        <f>IF(E183&lt;&gt;"",VLOOKUP(E183,'12789'!$AG$3:'12789'!$AH$12,2,FALSE),"")</f>
      </c>
      <c r="G183" s="5">
        <f>COUNTA('12789'!$H$183:'12789'!$O$183)</f>
        <v>0</v>
      </c>
      <c r="H183" s="1"/>
      <c r="I183" s="1"/>
      <c r="J183" s="1"/>
      <c r="K183" s="1"/>
      <c r="L183" s="1"/>
      <c r="M183" s="1"/>
      <c r="N183" s="1"/>
      <c r="O183" s="1"/>
      <c r="P183" s="3">
        <f>IF('12789'!$G$183&lt;&gt;0,'12789'!$Q$183/'12789'!$G$183,"")</f>
      </c>
      <c r="Q183" s="4">
        <f>SUM('12789'!$H$183:'12789'!$O$183)</f>
        <v>0</v>
      </c>
      <c r="R183" s="1"/>
      <c r="S183" s="1"/>
      <c r="T183" s="6">
        <f>SUM('12789'!$Q$183:'12789'!$S$183)+'12789'!$AF$183</f>
        <v>0</v>
      </c>
      <c r="U183" s="6">
        <f>SUM('12789'!$T$183:'12789'!$T$183)</f>
        <v>0</v>
      </c>
      <c r="V183">
        <v>174</v>
      </c>
      <c r="X183" s="1"/>
      <c r="Y183" s="1"/>
      <c r="Z183" s="1"/>
      <c r="AF183">
        <f>'12789'!$G$183*IF(E183&lt;&gt;"",'12789'!$F$183,0)</f>
        <v>0</v>
      </c>
    </row>
    <row r="184" spans="1:32" ht="12">
      <c r="A184">
        <v>175</v>
      </c>
      <c r="B184" s="1"/>
      <c r="C184">
        <f>IF(B184&lt;&gt;"",VLOOKUP(B184,iscritti_12789!$A$2:$D$4,4,FALSE),"")</f>
      </c>
      <c r="D184">
        <f>IF(B184&lt;&gt;"",VLOOKUP(B184,iscritti_12789!$A$2:$D$4,2,FALSE),"")</f>
      </c>
      <c r="E184">
        <f>IF(B184&lt;&gt;"",VLOOKUP(B184,iscritti_12789!$A$2:$D$4,3,FALSE),"")</f>
      </c>
      <c r="F184">
        <f>IF(E184&lt;&gt;"",VLOOKUP(E184,'12789'!$AG$3:'12789'!$AH$12,2,FALSE),"")</f>
      </c>
      <c r="G184" s="5">
        <f>COUNTA('12789'!$H$184:'12789'!$O$184)</f>
        <v>0</v>
      </c>
      <c r="H184" s="1"/>
      <c r="I184" s="1"/>
      <c r="J184" s="1"/>
      <c r="K184" s="1"/>
      <c r="L184" s="1"/>
      <c r="M184" s="1"/>
      <c r="N184" s="1"/>
      <c r="O184" s="1"/>
      <c r="P184" s="3">
        <f>IF('12789'!$G$184&lt;&gt;0,'12789'!$Q$184/'12789'!$G$184,"")</f>
      </c>
      <c r="Q184" s="4">
        <f>SUM('12789'!$H$184:'12789'!$O$184)</f>
        <v>0</v>
      </c>
      <c r="R184" s="1"/>
      <c r="S184" s="1"/>
      <c r="T184" s="6">
        <f>SUM('12789'!$Q$184:'12789'!$S$184)+'12789'!$AF$184</f>
        <v>0</v>
      </c>
      <c r="U184" s="6">
        <f>SUM('12789'!$T$184:'12789'!$T$184)</f>
        <v>0</v>
      </c>
      <c r="V184">
        <v>175</v>
      </c>
      <c r="X184" s="1"/>
      <c r="Y184" s="1"/>
      <c r="Z184" s="1"/>
      <c r="AF184">
        <f>'12789'!$G$184*IF(E184&lt;&gt;"",'12789'!$F$184,0)</f>
        <v>0</v>
      </c>
    </row>
    <row r="185" spans="1:32" ht="12">
      <c r="A185">
        <v>176</v>
      </c>
      <c r="B185" s="1"/>
      <c r="C185">
        <f>IF(B185&lt;&gt;"",VLOOKUP(B185,iscritti_12789!$A$2:$D$4,4,FALSE),"")</f>
      </c>
      <c r="D185">
        <f>IF(B185&lt;&gt;"",VLOOKUP(B185,iscritti_12789!$A$2:$D$4,2,FALSE),"")</f>
      </c>
      <c r="E185">
        <f>IF(B185&lt;&gt;"",VLOOKUP(B185,iscritti_12789!$A$2:$D$4,3,FALSE),"")</f>
      </c>
      <c r="F185">
        <f>IF(E185&lt;&gt;"",VLOOKUP(E185,'12789'!$AG$3:'12789'!$AH$12,2,FALSE),"")</f>
      </c>
      <c r="G185" s="5">
        <f>COUNTA('12789'!$H$185:'12789'!$O$185)</f>
        <v>0</v>
      </c>
      <c r="H185" s="1"/>
      <c r="I185" s="1"/>
      <c r="J185" s="1"/>
      <c r="K185" s="1"/>
      <c r="L185" s="1"/>
      <c r="M185" s="1"/>
      <c r="N185" s="1"/>
      <c r="O185" s="1"/>
      <c r="P185" s="3">
        <f>IF('12789'!$G$185&lt;&gt;0,'12789'!$Q$185/'12789'!$G$185,"")</f>
      </c>
      <c r="Q185" s="4">
        <f>SUM('12789'!$H$185:'12789'!$O$185)</f>
        <v>0</v>
      </c>
      <c r="R185" s="1"/>
      <c r="S185" s="1"/>
      <c r="T185" s="6">
        <f>SUM('12789'!$Q$185:'12789'!$S$185)+'12789'!$AF$185</f>
        <v>0</v>
      </c>
      <c r="U185" s="6">
        <f>SUM('12789'!$T$185:'12789'!$T$185)</f>
        <v>0</v>
      </c>
      <c r="V185">
        <v>176</v>
      </c>
      <c r="X185" s="1"/>
      <c r="Y185" s="1"/>
      <c r="Z185" s="1"/>
      <c r="AF185">
        <f>'12789'!$G$185*IF(E185&lt;&gt;"",'12789'!$F$185,0)</f>
        <v>0</v>
      </c>
    </row>
    <row r="186" spans="1:32" ht="12">
      <c r="A186">
        <v>177</v>
      </c>
      <c r="B186" s="1"/>
      <c r="C186">
        <f>IF(B186&lt;&gt;"",VLOOKUP(B186,iscritti_12789!$A$2:$D$4,4,FALSE),"")</f>
      </c>
      <c r="D186">
        <f>IF(B186&lt;&gt;"",VLOOKUP(B186,iscritti_12789!$A$2:$D$4,2,FALSE),"")</f>
      </c>
      <c r="E186">
        <f>IF(B186&lt;&gt;"",VLOOKUP(B186,iscritti_12789!$A$2:$D$4,3,FALSE),"")</f>
      </c>
      <c r="F186">
        <f>IF(E186&lt;&gt;"",VLOOKUP(E186,'12789'!$AG$3:'12789'!$AH$12,2,FALSE),"")</f>
      </c>
      <c r="G186" s="5">
        <f>COUNTA('12789'!$H$186:'12789'!$O$186)</f>
        <v>0</v>
      </c>
      <c r="H186" s="1"/>
      <c r="I186" s="1"/>
      <c r="J186" s="1"/>
      <c r="K186" s="1"/>
      <c r="L186" s="1"/>
      <c r="M186" s="1"/>
      <c r="N186" s="1"/>
      <c r="O186" s="1"/>
      <c r="P186" s="3">
        <f>IF('12789'!$G$186&lt;&gt;0,'12789'!$Q$186/'12789'!$G$186,"")</f>
      </c>
      <c r="Q186" s="4">
        <f>SUM('12789'!$H$186:'12789'!$O$186)</f>
        <v>0</v>
      </c>
      <c r="R186" s="1"/>
      <c r="S186" s="1"/>
      <c r="T186" s="6">
        <f>SUM('12789'!$Q$186:'12789'!$S$186)+'12789'!$AF$186</f>
        <v>0</v>
      </c>
      <c r="U186" s="6">
        <f>SUM('12789'!$T$186:'12789'!$T$186)</f>
        <v>0</v>
      </c>
      <c r="V186">
        <v>177</v>
      </c>
      <c r="X186" s="1"/>
      <c r="Y186" s="1"/>
      <c r="Z186" s="1"/>
      <c r="AF186">
        <f>'12789'!$G$186*IF(E186&lt;&gt;"",'12789'!$F$186,0)</f>
        <v>0</v>
      </c>
    </row>
    <row r="187" spans="1:32" ht="12">
      <c r="A187">
        <v>178</v>
      </c>
      <c r="B187" s="1"/>
      <c r="C187">
        <f>IF(B187&lt;&gt;"",VLOOKUP(B187,iscritti_12789!$A$2:$D$4,4,FALSE),"")</f>
      </c>
      <c r="D187">
        <f>IF(B187&lt;&gt;"",VLOOKUP(B187,iscritti_12789!$A$2:$D$4,2,FALSE),"")</f>
      </c>
      <c r="E187">
        <f>IF(B187&lt;&gt;"",VLOOKUP(B187,iscritti_12789!$A$2:$D$4,3,FALSE),"")</f>
      </c>
      <c r="F187">
        <f>IF(E187&lt;&gt;"",VLOOKUP(E187,'12789'!$AG$3:'12789'!$AH$12,2,FALSE),"")</f>
      </c>
      <c r="G187" s="5">
        <f>COUNTA('12789'!$H$187:'12789'!$O$187)</f>
        <v>0</v>
      </c>
      <c r="H187" s="1"/>
      <c r="I187" s="1"/>
      <c r="J187" s="1"/>
      <c r="K187" s="1"/>
      <c r="L187" s="1"/>
      <c r="M187" s="1"/>
      <c r="N187" s="1"/>
      <c r="O187" s="1"/>
      <c r="P187" s="3">
        <f>IF('12789'!$G$187&lt;&gt;0,'12789'!$Q$187/'12789'!$G$187,"")</f>
      </c>
      <c r="Q187" s="4">
        <f>SUM('12789'!$H$187:'12789'!$O$187)</f>
        <v>0</v>
      </c>
      <c r="R187" s="1"/>
      <c r="S187" s="1"/>
      <c r="T187" s="6">
        <f>SUM('12789'!$Q$187:'12789'!$S$187)+'12789'!$AF$187</f>
        <v>0</v>
      </c>
      <c r="U187" s="6">
        <f>SUM('12789'!$T$187:'12789'!$T$187)</f>
        <v>0</v>
      </c>
      <c r="V187">
        <v>178</v>
      </c>
      <c r="X187" s="1"/>
      <c r="Y187" s="1"/>
      <c r="Z187" s="1"/>
      <c r="AF187">
        <f>'12789'!$G$187*IF(E187&lt;&gt;"",'12789'!$F$187,0)</f>
        <v>0</v>
      </c>
    </row>
    <row r="188" spans="1:32" ht="12">
      <c r="A188">
        <v>179</v>
      </c>
      <c r="B188" s="1"/>
      <c r="C188">
        <f>IF(B188&lt;&gt;"",VLOOKUP(B188,iscritti_12789!$A$2:$D$4,4,FALSE),"")</f>
      </c>
      <c r="D188">
        <f>IF(B188&lt;&gt;"",VLOOKUP(B188,iscritti_12789!$A$2:$D$4,2,FALSE),"")</f>
      </c>
      <c r="E188">
        <f>IF(B188&lt;&gt;"",VLOOKUP(B188,iscritti_12789!$A$2:$D$4,3,FALSE),"")</f>
      </c>
      <c r="F188">
        <f>IF(E188&lt;&gt;"",VLOOKUP(E188,'12789'!$AG$3:'12789'!$AH$12,2,FALSE),"")</f>
      </c>
      <c r="G188" s="5">
        <f>COUNTA('12789'!$H$188:'12789'!$O$188)</f>
        <v>0</v>
      </c>
      <c r="H188" s="1"/>
      <c r="I188" s="1"/>
      <c r="J188" s="1"/>
      <c r="K188" s="1"/>
      <c r="L188" s="1"/>
      <c r="M188" s="1"/>
      <c r="N188" s="1"/>
      <c r="O188" s="1"/>
      <c r="P188" s="3">
        <f>IF('12789'!$G$188&lt;&gt;0,'12789'!$Q$188/'12789'!$G$188,"")</f>
      </c>
      <c r="Q188" s="4">
        <f>SUM('12789'!$H$188:'12789'!$O$188)</f>
        <v>0</v>
      </c>
      <c r="R188" s="1"/>
      <c r="S188" s="1"/>
      <c r="T188" s="6">
        <f>SUM('12789'!$Q$188:'12789'!$S$188)+'12789'!$AF$188</f>
        <v>0</v>
      </c>
      <c r="U188" s="6">
        <f>SUM('12789'!$T$188:'12789'!$T$188)</f>
        <v>0</v>
      </c>
      <c r="V188">
        <v>179</v>
      </c>
      <c r="X188" s="1"/>
      <c r="Y188" s="1"/>
      <c r="Z188" s="1"/>
      <c r="AF188">
        <f>'12789'!$G$188*IF(E188&lt;&gt;"",'12789'!$F$188,0)</f>
        <v>0</v>
      </c>
    </row>
    <row r="189" spans="1:32" ht="12">
      <c r="A189">
        <v>180</v>
      </c>
      <c r="B189" s="1"/>
      <c r="C189">
        <f>IF(B189&lt;&gt;"",VLOOKUP(B189,iscritti_12789!$A$2:$D$4,4,FALSE),"")</f>
      </c>
      <c r="D189">
        <f>IF(B189&lt;&gt;"",VLOOKUP(B189,iscritti_12789!$A$2:$D$4,2,FALSE),"")</f>
      </c>
      <c r="E189">
        <f>IF(B189&lt;&gt;"",VLOOKUP(B189,iscritti_12789!$A$2:$D$4,3,FALSE),"")</f>
      </c>
      <c r="F189">
        <f>IF(E189&lt;&gt;"",VLOOKUP(E189,'12789'!$AG$3:'12789'!$AH$12,2,FALSE),"")</f>
      </c>
      <c r="G189" s="5">
        <f>COUNTA('12789'!$H$189:'12789'!$O$189)</f>
        <v>0</v>
      </c>
      <c r="H189" s="1"/>
      <c r="I189" s="1"/>
      <c r="J189" s="1"/>
      <c r="K189" s="1"/>
      <c r="L189" s="1"/>
      <c r="M189" s="1"/>
      <c r="N189" s="1"/>
      <c r="O189" s="1"/>
      <c r="P189" s="3">
        <f>IF('12789'!$G$189&lt;&gt;0,'12789'!$Q$189/'12789'!$G$189,"")</f>
      </c>
      <c r="Q189" s="4">
        <f>SUM('12789'!$H$189:'12789'!$O$189)</f>
        <v>0</v>
      </c>
      <c r="R189" s="1"/>
      <c r="S189" s="1"/>
      <c r="T189" s="6">
        <f>SUM('12789'!$Q$189:'12789'!$S$189)+'12789'!$AF$189</f>
        <v>0</v>
      </c>
      <c r="U189" s="6">
        <f>SUM('12789'!$T$189:'12789'!$T$189)</f>
        <v>0</v>
      </c>
      <c r="V189">
        <v>180</v>
      </c>
      <c r="X189" s="1"/>
      <c r="Y189" s="1"/>
      <c r="Z189" s="1"/>
      <c r="AF189">
        <f>'12789'!$G$189*IF(E189&lt;&gt;"",'12789'!$F$189,0)</f>
        <v>0</v>
      </c>
    </row>
    <row r="190" spans="1:32" ht="12">
      <c r="A190">
        <v>181</v>
      </c>
      <c r="B190" s="1"/>
      <c r="C190">
        <f>IF(B190&lt;&gt;"",VLOOKUP(B190,iscritti_12789!$A$2:$D$4,4,FALSE),"")</f>
      </c>
      <c r="D190">
        <f>IF(B190&lt;&gt;"",VLOOKUP(B190,iscritti_12789!$A$2:$D$4,2,FALSE),"")</f>
      </c>
      <c r="E190">
        <f>IF(B190&lt;&gt;"",VLOOKUP(B190,iscritti_12789!$A$2:$D$4,3,FALSE),"")</f>
      </c>
      <c r="F190">
        <f>IF(E190&lt;&gt;"",VLOOKUP(E190,'12789'!$AG$3:'12789'!$AH$12,2,FALSE),"")</f>
      </c>
      <c r="G190" s="5">
        <f>COUNTA('12789'!$H$190:'12789'!$O$190)</f>
        <v>0</v>
      </c>
      <c r="H190" s="1"/>
      <c r="I190" s="1"/>
      <c r="J190" s="1"/>
      <c r="K190" s="1"/>
      <c r="L190" s="1"/>
      <c r="M190" s="1"/>
      <c r="N190" s="1"/>
      <c r="O190" s="1"/>
      <c r="P190" s="3">
        <f>IF('12789'!$G$190&lt;&gt;0,'12789'!$Q$190/'12789'!$G$190,"")</f>
      </c>
      <c r="Q190" s="4">
        <f>SUM('12789'!$H$190:'12789'!$O$190)</f>
        <v>0</v>
      </c>
      <c r="R190" s="1"/>
      <c r="S190" s="1"/>
      <c r="T190" s="6">
        <f>SUM('12789'!$Q$190:'12789'!$S$190)+'12789'!$AF$190</f>
        <v>0</v>
      </c>
      <c r="U190" s="6">
        <f>SUM('12789'!$T$190:'12789'!$T$190)</f>
        <v>0</v>
      </c>
      <c r="V190">
        <v>181</v>
      </c>
      <c r="X190" s="1"/>
      <c r="Y190" s="1"/>
      <c r="Z190" s="1"/>
      <c r="AF190">
        <f>'12789'!$G$190*IF(E190&lt;&gt;"",'12789'!$F$190,0)</f>
        <v>0</v>
      </c>
    </row>
    <row r="191" spans="1:32" ht="12">
      <c r="A191">
        <v>182</v>
      </c>
      <c r="B191" s="1"/>
      <c r="C191">
        <f>IF(B191&lt;&gt;"",VLOOKUP(B191,iscritti_12789!$A$2:$D$4,4,FALSE),"")</f>
      </c>
      <c r="D191">
        <f>IF(B191&lt;&gt;"",VLOOKUP(B191,iscritti_12789!$A$2:$D$4,2,FALSE),"")</f>
      </c>
      <c r="E191">
        <f>IF(B191&lt;&gt;"",VLOOKUP(B191,iscritti_12789!$A$2:$D$4,3,FALSE),"")</f>
      </c>
      <c r="F191">
        <f>IF(E191&lt;&gt;"",VLOOKUP(E191,'12789'!$AG$3:'12789'!$AH$12,2,FALSE),"")</f>
      </c>
      <c r="G191" s="5">
        <f>COUNTA('12789'!$H$191:'12789'!$O$191)</f>
        <v>0</v>
      </c>
      <c r="H191" s="1"/>
      <c r="I191" s="1"/>
      <c r="J191" s="1"/>
      <c r="K191" s="1"/>
      <c r="L191" s="1"/>
      <c r="M191" s="1"/>
      <c r="N191" s="1"/>
      <c r="O191" s="1"/>
      <c r="P191" s="3">
        <f>IF('12789'!$G$191&lt;&gt;0,'12789'!$Q$191/'12789'!$G$191,"")</f>
      </c>
      <c r="Q191" s="4">
        <f>SUM('12789'!$H$191:'12789'!$O$191)</f>
        <v>0</v>
      </c>
      <c r="R191" s="1"/>
      <c r="S191" s="1"/>
      <c r="T191" s="6">
        <f>SUM('12789'!$Q$191:'12789'!$S$191)+'12789'!$AF$191</f>
        <v>0</v>
      </c>
      <c r="U191" s="6">
        <f>SUM('12789'!$T$191:'12789'!$T$191)</f>
        <v>0</v>
      </c>
      <c r="V191">
        <v>182</v>
      </c>
      <c r="X191" s="1"/>
      <c r="Y191" s="1"/>
      <c r="Z191" s="1"/>
      <c r="AF191">
        <f>'12789'!$G$191*IF(E191&lt;&gt;"",'12789'!$F$191,0)</f>
        <v>0</v>
      </c>
    </row>
    <row r="192" spans="1:32" ht="12">
      <c r="A192">
        <v>183</v>
      </c>
      <c r="B192" s="1"/>
      <c r="C192">
        <f>IF(B192&lt;&gt;"",VLOOKUP(B192,iscritti_12789!$A$2:$D$4,4,FALSE),"")</f>
      </c>
      <c r="D192">
        <f>IF(B192&lt;&gt;"",VLOOKUP(B192,iscritti_12789!$A$2:$D$4,2,FALSE),"")</f>
      </c>
      <c r="E192">
        <f>IF(B192&lt;&gt;"",VLOOKUP(B192,iscritti_12789!$A$2:$D$4,3,FALSE),"")</f>
      </c>
      <c r="F192">
        <f>IF(E192&lt;&gt;"",VLOOKUP(E192,'12789'!$AG$3:'12789'!$AH$12,2,FALSE),"")</f>
      </c>
      <c r="G192" s="5">
        <f>COUNTA('12789'!$H$192:'12789'!$O$192)</f>
        <v>0</v>
      </c>
      <c r="H192" s="1"/>
      <c r="I192" s="1"/>
      <c r="J192" s="1"/>
      <c r="K192" s="1"/>
      <c r="L192" s="1"/>
      <c r="M192" s="1"/>
      <c r="N192" s="1"/>
      <c r="O192" s="1"/>
      <c r="P192" s="3">
        <f>IF('12789'!$G$192&lt;&gt;0,'12789'!$Q$192/'12789'!$G$192,"")</f>
      </c>
      <c r="Q192" s="4">
        <f>SUM('12789'!$H$192:'12789'!$O$192)</f>
        <v>0</v>
      </c>
      <c r="R192" s="1"/>
      <c r="S192" s="1"/>
      <c r="T192" s="6">
        <f>SUM('12789'!$Q$192:'12789'!$S$192)+'12789'!$AF$192</f>
        <v>0</v>
      </c>
      <c r="U192" s="6">
        <f>SUM('12789'!$T$192:'12789'!$T$192)</f>
        <v>0</v>
      </c>
      <c r="V192">
        <v>183</v>
      </c>
      <c r="X192" s="1"/>
      <c r="Y192" s="1"/>
      <c r="Z192" s="1"/>
      <c r="AF192">
        <f>'12789'!$G$192*IF(E192&lt;&gt;"",'12789'!$F$192,0)</f>
        <v>0</v>
      </c>
    </row>
    <row r="193" spans="1:32" ht="12">
      <c r="A193">
        <v>184</v>
      </c>
      <c r="B193" s="1"/>
      <c r="C193">
        <f>IF(B193&lt;&gt;"",VLOOKUP(B193,iscritti_12789!$A$2:$D$4,4,FALSE),"")</f>
      </c>
      <c r="D193">
        <f>IF(B193&lt;&gt;"",VLOOKUP(B193,iscritti_12789!$A$2:$D$4,2,FALSE),"")</f>
      </c>
      <c r="E193">
        <f>IF(B193&lt;&gt;"",VLOOKUP(B193,iscritti_12789!$A$2:$D$4,3,FALSE),"")</f>
      </c>
      <c r="F193">
        <f>IF(E193&lt;&gt;"",VLOOKUP(E193,'12789'!$AG$3:'12789'!$AH$12,2,FALSE),"")</f>
      </c>
      <c r="G193" s="5">
        <f>COUNTA('12789'!$H$193:'12789'!$O$193)</f>
        <v>0</v>
      </c>
      <c r="H193" s="1"/>
      <c r="I193" s="1"/>
      <c r="J193" s="1"/>
      <c r="K193" s="1"/>
      <c r="L193" s="1"/>
      <c r="M193" s="1"/>
      <c r="N193" s="1"/>
      <c r="O193" s="1"/>
      <c r="P193" s="3">
        <f>IF('12789'!$G$193&lt;&gt;0,'12789'!$Q$193/'12789'!$G$193,"")</f>
      </c>
      <c r="Q193" s="4">
        <f>SUM('12789'!$H$193:'12789'!$O$193)</f>
        <v>0</v>
      </c>
      <c r="R193" s="1"/>
      <c r="S193" s="1"/>
      <c r="T193" s="6">
        <f>SUM('12789'!$Q$193:'12789'!$S$193)+'12789'!$AF$193</f>
        <v>0</v>
      </c>
      <c r="U193" s="6">
        <f>SUM('12789'!$T$193:'12789'!$T$193)</f>
        <v>0</v>
      </c>
      <c r="V193">
        <v>184</v>
      </c>
      <c r="X193" s="1"/>
      <c r="Y193" s="1"/>
      <c r="Z193" s="1"/>
      <c r="AF193">
        <f>'12789'!$G$193*IF(E193&lt;&gt;"",'12789'!$F$193,0)</f>
        <v>0</v>
      </c>
    </row>
    <row r="194" spans="1:32" ht="12">
      <c r="A194">
        <v>185</v>
      </c>
      <c r="B194" s="1"/>
      <c r="C194">
        <f>IF(B194&lt;&gt;"",VLOOKUP(B194,iscritti_12789!$A$2:$D$4,4,FALSE),"")</f>
      </c>
      <c r="D194">
        <f>IF(B194&lt;&gt;"",VLOOKUP(B194,iscritti_12789!$A$2:$D$4,2,FALSE),"")</f>
      </c>
      <c r="E194">
        <f>IF(B194&lt;&gt;"",VLOOKUP(B194,iscritti_12789!$A$2:$D$4,3,FALSE),"")</f>
      </c>
      <c r="F194">
        <f>IF(E194&lt;&gt;"",VLOOKUP(E194,'12789'!$AG$3:'12789'!$AH$12,2,FALSE),"")</f>
      </c>
      <c r="G194" s="5">
        <f>COUNTA('12789'!$H$194:'12789'!$O$194)</f>
        <v>0</v>
      </c>
      <c r="H194" s="1"/>
      <c r="I194" s="1"/>
      <c r="J194" s="1"/>
      <c r="K194" s="1"/>
      <c r="L194" s="1"/>
      <c r="M194" s="1"/>
      <c r="N194" s="1"/>
      <c r="O194" s="1"/>
      <c r="P194" s="3">
        <f>IF('12789'!$G$194&lt;&gt;0,'12789'!$Q$194/'12789'!$G$194,"")</f>
      </c>
      <c r="Q194" s="4">
        <f>SUM('12789'!$H$194:'12789'!$O$194)</f>
        <v>0</v>
      </c>
      <c r="R194" s="1"/>
      <c r="S194" s="1"/>
      <c r="T194" s="6">
        <f>SUM('12789'!$Q$194:'12789'!$S$194)+'12789'!$AF$194</f>
        <v>0</v>
      </c>
      <c r="U194" s="6">
        <f>SUM('12789'!$T$194:'12789'!$T$194)</f>
        <v>0</v>
      </c>
      <c r="V194">
        <v>185</v>
      </c>
      <c r="X194" s="1"/>
      <c r="Y194" s="1"/>
      <c r="Z194" s="1"/>
      <c r="AF194">
        <f>'12789'!$G$194*IF(E194&lt;&gt;"",'12789'!$F$194,0)</f>
        <v>0</v>
      </c>
    </row>
    <row r="195" spans="1:32" ht="12">
      <c r="A195">
        <v>186</v>
      </c>
      <c r="B195" s="1"/>
      <c r="C195">
        <f>IF(B195&lt;&gt;"",VLOOKUP(B195,iscritti_12789!$A$2:$D$4,4,FALSE),"")</f>
      </c>
      <c r="D195">
        <f>IF(B195&lt;&gt;"",VLOOKUP(B195,iscritti_12789!$A$2:$D$4,2,FALSE),"")</f>
      </c>
      <c r="E195">
        <f>IF(B195&lt;&gt;"",VLOOKUP(B195,iscritti_12789!$A$2:$D$4,3,FALSE),"")</f>
      </c>
      <c r="F195">
        <f>IF(E195&lt;&gt;"",VLOOKUP(E195,'12789'!$AG$3:'12789'!$AH$12,2,FALSE),"")</f>
      </c>
      <c r="G195" s="5">
        <f>COUNTA('12789'!$H$195:'12789'!$O$195)</f>
        <v>0</v>
      </c>
      <c r="H195" s="1"/>
      <c r="I195" s="1"/>
      <c r="J195" s="1"/>
      <c r="K195" s="1"/>
      <c r="L195" s="1"/>
      <c r="M195" s="1"/>
      <c r="N195" s="1"/>
      <c r="O195" s="1"/>
      <c r="P195" s="3">
        <f>IF('12789'!$G$195&lt;&gt;0,'12789'!$Q$195/'12789'!$G$195,"")</f>
      </c>
      <c r="Q195" s="4">
        <f>SUM('12789'!$H$195:'12789'!$O$195)</f>
        <v>0</v>
      </c>
      <c r="R195" s="1"/>
      <c r="S195" s="1"/>
      <c r="T195" s="6">
        <f>SUM('12789'!$Q$195:'12789'!$S$195)+'12789'!$AF$195</f>
        <v>0</v>
      </c>
      <c r="U195" s="6">
        <f>SUM('12789'!$T$195:'12789'!$T$195)</f>
        <v>0</v>
      </c>
      <c r="V195">
        <v>186</v>
      </c>
      <c r="X195" s="1"/>
      <c r="Y195" s="1"/>
      <c r="Z195" s="1"/>
      <c r="AF195">
        <f>'12789'!$G$195*IF(E195&lt;&gt;"",'12789'!$F$195,0)</f>
        <v>0</v>
      </c>
    </row>
    <row r="196" spans="1:32" ht="12">
      <c r="A196">
        <v>187</v>
      </c>
      <c r="B196" s="1"/>
      <c r="C196">
        <f>IF(B196&lt;&gt;"",VLOOKUP(B196,iscritti_12789!$A$2:$D$4,4,FALSE),"")</f>
      </c>
      <c r="D196">
        <f>IF(B196&lt;&gt;"",VLOOKUP(B196,iscritti_12789!$A$2:$D$4,2,FALSE),"")</f>
      </c>
      <c r="E196">
        <f>IF(B196&lt;&gt;"",VLOOKUP(B196,iscritti_12789!$A$2:$D$4,3,FALSE),"")</f>
      </c>
      <c r="F196">
        <f>IF(E196&lt;&gt;"",VLOOKUP(E196,'12789'!$AG$3:'12789'!$AH$12,2,FALSE),"")</f>
      </c>
      <c r="G196" s="5">
        <f>COUNTA('12789'!$H$196:'12789'!$O$196)</f>
        <v>0</v>
      </c>
      <c r="H196" s="1"/>
      <c r="I196" s="1"/>
      <c r="J196" s="1"/>
      <c r="K196" s="1"/>
      <c r="L196" s="1"/>
      <c r="M196" s="1"/>
      <c r="N196" s="1"/>
      <c r="O196" s="1"/>
      <c r="P196" s="3">
        <f>IF('12789'!$G$196&lt;&gt;0,'12789'!$Q$196/'12789'!$G$196,"")</f>
      </c>
      <c r="Q196" s="4">
        <f>SUM('12789'!$H$196:'12789'!$O$196)</f>
        <v>0</v>
      </c>
      <c r="R196" s="1"/>
      <c r="S196" s="1"/>
      <c r="T196" s="6">
        <f>SUM('12789'!$Q$196:'12789'!$S$196)+'12789'!$AF$196</f>
        <v>0</v>
      </c>
      <c r="U196" s="6">
        <f>SUM('12789'!$T$196:'12789'!$T$196)</f>
        <v>0</v>
      </c>
      <c r="V196">
        <v>187</v>
      </c>
      <c r="X196" s="1"/>
      <c r="Y196" s="1"/>
      <c r="Z196" s="1"/>
      <c r="AF196">
        <f>'12789'!$G$196*IF(E196&lt;&gt;"",'12789'!$F$196,0)</f>
        <v>0</v>
      </c>
    </row>
    <row r="197" spans="1:32" ht="12">
      <c r="A197">
        <v>188</v>
      </c>
      <c r="B197" s="1"/>
      <c r="C197">
        <f>IF(B197&lt;&gt;"",VLOOKUP(B197,iscritti_12789!$A$2:$D$4,4,FALSE),"")</f>
      </c>
      <c r="D197">
        <f>IF(B197&lt;&gt;"",VLOOKUP(B197,iscritti_12789!$A$2:$D$4,2,FALSE),"")</f>
      </c>
      <c r="E197">
        <f>IF(B197&lt;&gt;"",VLOOKUP(B197,iscritti_12789!$A$2:$D$4,3,FALSE),"")</f>
      </c>
      <c r="F197">
        <f>IF(E197&lt;&gt;"",VLOOKUP(E197,'12789'!$AG$3:'12789'!$AH$12,2,FALSE),"")</f>
      </c>
      <c r="G197" s="5">
        <f>COUNTA('12789'!$H$197:'12789'!$O$197)</f>
        <v>0</v>
      </c>
      <c r="H197" s="1"/>
      <c r="I197" s="1"/>
      <c r="J197" s="1"/>
      <c r="K197" s="1"/>
      <c r="L197" s="1"/>
      <c r="M197" s="1"/>
      <c r="N197" s="1"/>
      <c r="O197" s="1"/>
      <c r="P197" s="3">
        <f>IF('12789'!$G$197&lt;&gt;0,'12789'!$Q$197/'12789'!$G$197,"")</f>
      </c>
      <c r="Q197" s="4">
        <f>SUM('12789'!$H$197:'12789'!$O$197)</f>
        <v>0</v>
      </c>
      <c r="R197" s="1"/>
      <c r="S197" s="1"/>
      <c r="T197" s="6">
        <f>SUM('12789'!$Q$197:'12789'!$S$197)+'12789'!$AF$197</f>
        <v>0</v>
      </c>
      <c r="U197" s="6">
        <f>SUM('12789'!$T$197:'12789'!$T$197)</f>
        <v>0</v>
      </c>
      <c r="V197">
        <v>188</v>
      </c>
      <c r="X197" s="1"/>
      <c r="Y197" s="1"/>
      <c r="Z197" s="1"/>
      <c r="AF197">
        <f>'12789'!$G$197*IF(E197&lt;&gt;"",'12789'!$F$197,0)</f>
        <v>0</v>
      </c>
    </row>
    <row r="198" spans="1:32" ht="12">
      <c r="A198">
        <v>189</v>
      </c>
      <c r="B198" s="1"/>
      <c r="C198">
        <f>IF(B198&lt;&gt;"",VLOOKUP(B198,iscritti_12789!$A$2:$D$4,4,FALSE),"")</f>
      </c>
      <c r="D198">
        <f>IF(B198&lt;&gt;"",VLOOKUP(B198,iscritti_12789!$A$2:$D$4,2,FALSE),"")</f>
      </c>
      <c r="E198">
        <f>IF(B198&lt;&gt;"",VLOOKUP(B198,iscritti_12789!$A$2:$D$4,3,FALSE),"")</f>
      </c>
      <c r="F198">
        <f>IF(E198&lt;&gt;"",VLOOKUP(E198,'12789'!$AG$3:'12789'!$AH$12,2,FALSE),"")</f>
      </c>
      <c r="G198" s="5">
        <f>COUNTA('12789'!$H$198:'12789'!$O$198)</f>
        <v>0</v>
      </c>
      <c r="H198" s="1"/>
      <c r="I198" s="1"/>
      <c r="J198" s="1"/>
      <c r="K198" s="1"/>
      <c r="L198" s="1"/>
      <c r="M198" s="1"/>
      <c r="N198" s="1"/>
      <c r="O198" s="1"/>
      <c r="P198" s="3">
        <f>IF('12789'!$G$198&lt;&gt;0,'12789'!$Q$198/'12789'!$G$198,"")</f>
      </c>
      <c r="Q198" s="4">
        <f>SUM('12789'!$H$198:'12789'!$O$198)</f>
        <v>0</v>
      </c>
      <c r="R198" s="1"/>
      <c r="S198" s="1"/>
      <c r="T198" s="6">
        <f>SUM('12789'!$Q$198:'12789'!$S$198)+'12789'!$AF$198</f>
        <v>0</v>
      </c>
      <c r="U198" s="6">
        <f>SUM('12789'!$T$198:'12789'!$T$198)</f>
        <v>0</v>
      </c>
      <c r="V198">
        <v>189</v>
      </c>
      <c r="X198" s="1"/>
      <c r="Y198" s="1"/>
      <c r="Z198" s="1"/>
      <c r="AF198">
        <f>'12789'!$G$198*IF(E198&lt;&gt;"",'12789'!$F$198,0)</f>
        <v>0</v>
      </c>
    </row>
    <row r="199" spans="1:32" ht="12">
      <c r="A199">
        <v>190</v>
      </c>
      <c r="B199" s="1"/>
      <c r="C199">
        <f>IF(B199&lt;&gt;"",VLOOKUP(B199,iscritti_12789!$A$2:$D$4,4,FALSE),"")</f>
      </c>
      <c r="D199">
        <f>IF(B199&lt;&gt;"",VLOOKUP(B199,iscritti_12789!$A$2:$D$4,2,FALSE),"")</f>
      </c>
      <c r="E199">
        <f>IF(B199&lt;&gt;"",VLOOKUP(B199,iscritti_12789!$A$2:$D$4,3,FALSE),"")</f>
      </c>
      <c r="F199">
        <f>IF(E199&lt;&gt;"",VLOOKUP(E199,'12789'!$AG$3:'12789'!$AH$12,2,FALSE),"")</f>
      </c>
      <c r="G199" s="5">
        <f>COUNTA('12789'!$H$199:'12789'!$O$199)</f>
        <v>0</v>
      </c>
      <c r="H199" s="1"/>
      <c r="I199" s="1"/>
      <c r="J199" s="1"/>
      <c r="K199" s="1"/>
      <c r="L199" s="1"/>
      <c r="M199" s="1"/>
      <c r="N199" s="1"/>
      <c r="O199" s="1"/>
      <c r="P199" s="3">
        <f>IF('12789'!$G$199&lt;&gt;0,'12789'!$Q$199/'12789'!$G$199,"")</f>
      </c>
      <c r="Q199" s="4">
        <f>SUM('12789'!$H$199:'12789'!$O$199)</f>
        <v>0</v>
      </c>
      <c r="R199" s="1"/>
      <c r="S199" s="1"/>
      <c r="T199" s="6">
        <f>SUM('12789'!$Q$199:'12789'!$S$199)+'12789'!$AF$199</f>
        <v>0</v>
      </c>
      <c r="U199" s="6">
        <f>SUM('12789'!$T$199:'12789'!$T$199)</f>
        <v>0</v>
      </c>
      <c r="V199">
        <v>190</v>
      </c>
      <c r="X199" s="1"/>
      <c r="Y199" s="1"/>
      <c r="Z199" s="1"/>
      <c r="AF199">
        <f>'12789'!$G$199*IF(E199&lt;&gt;"",'12789'!$F$199,0)</f>
        <v>0</v>
      </c>
    </row>
    <row r="200" spans="1:32" ht="12">
      <c r="A200">
        <v>191</v>
      </c>
      <c r="B200" s="1"/>
      <c r="C200">
        <f>IF(B200&lt;&gt;"",VLOOKUP(B200,iscritti_12789!$A$2:$D$4,4,FALSE),"")</f>
      </c>
      <c r="D200">
        <f>IF(B200&lt;&gt;"",VLOOKUP(B200,iscritti_12789!$A$2:$D$4,2,FALSE),"")</f>
      </c>
      <c r="E200">
        <f>IF(B200&lt;&gt;"",VLOOKUP(B200,iscritti_12789!$A$2:$D$4,3,FALSE),"")</f>
      </c>
      <c r="F200">
        <f>IF(E200&lt;&gt;"",VLOOKUP(E200,'12789'!$AG$3:'12789'!$AH$12,2,FALSE),"")</f>
      </c>
      <c r="G200" s="5">
        <f>COUNTA('12789'!$H$200:'12789'!$O$200)</f>
        <v>0</v>
      </c>
      <c r="H200" s="1"/>
      <c r="I200" s="1"/>
      <c r="J200" s="1"/>
      <c r="K200" s="1"/>
      <c r="L200" s="1"/>
      <c r="M200" s="1"/>
      <c r="N200" s="1"/>
      <c r="O200" s="1"/>
      <c r="P200" s="3">
        <f>IF('12789'!$G$200&lt;&gt;0,'12789'!$Q$200/'12789'!$G$200,"")</f>
      </c>
      <c r="Q200" s="4">
        <f>SUM('12789'!$H$200:'12789'!$O$200)</f>
        <v>0</v>
      </c>
      <c r="R200" s="1"/>
      <c r="S200" s="1"/>
      <c r="T200" s="6">
        <f>SUM('12789'!$Q$200:'12789'!$S$200)+'12789'!$AF$200</f>
        <v>0</v>
      </c>
      <c r="U200" s="6">
        <f>SUM('12789'!$T$200:'12789'!$T$200)</f>
        <v>0</v>
      </c>
      <c r="V200">
        <v>191</v>
      </c>
      <c r="X200" s="1"/>
      <c r="Y200" s="1"/>
      <c r="Z200" s="1"/>
      <c r="AF200">
        <f>'12789'!$G$200*IF(E200&lt;&gt;"",'12789'!$F$200,0)</f>
        <v>0</v>
      </c>
    </row>
    <row r="201" spans="1:32" ht="12">
      <c r="A201">
        <v>192</v>
      </c>
      <c r="B201" s="1"/>
      <c r="C201">
        <f>IF(B201&lt;&gt;"",VLOOKUP(B201,iscritti_12789!$A$2:$D$4,4,FALSE),"")</f>
      </c>
      <c r="D201">
        <f>IF(B201&lt;&gt;"",VLOOKUP(B201,iscritti_12789!$A$2:$D$4,2,FALSE),"")</f>
      </c>
      <c r="E201">
        <f>IF(B201&lt;&gt;"",VLOOKUP(B201,iscritti_12789!$A$2:$D$4,3,FALSE),"")</f>
      </c>
      <c r="F201">
        <f>IF(E201&lt;&gt;"",VLOOKUP(E201,'12789'!$AG$3:'12789'!$AH$12,2,FALSE),"")</f>
      </c>
      <c r="G201" s="5">
        <f>COUNTA('12789'!$H$201:'12789'!$O$201)</f>
        <v>0</v>
      </c>
      <c r="H201" s="1"/>
      <c r="I201" s="1"/>
      <c r="J201" s="1"/>
      <c r="K201" s="1"/>
      <c r="L201" s="1"/>
      <c r="M201" s="1"/>
      <c r="N201" s="1"/>
      <c r="O201" s="1"/>
      <c r="P201" s="3">
        <f>IF('12789'!$G$201&lt;&gt;0,'12789'!$Q$201/'12789'!$G$201,"")</f>
      </c>
      <c r="Q201" s="4">
        <f>SUM('12789'!$H$201:'12789'!$O$201)</f>
        <v>0</v>
      </c>
      <c r="R201" s="1"/>
      <c r="S201" s="1"/>
      <c r="T201" s="6">
        <f>SUM('12789'!$Q$201:'12789'!$S$201)+'12789'!$AF$201</f>
        <v>0</v>
      </c>
      <c r="U201" s="6">
        <f>SUM('12789'!$T$201:'12789'!$T$201)</f>
        <v>0</v>
      </c>
      <c r="V201">
        <v>192</v>
      </c>
      <c r="X201" s="1"/>
      <c r="Y201" s="1"/>
      <c r="Z201" s="1"/>
      <c r="AF201">
        <f>'12789'!$G$201*IF(E201&lt;&gt;"",'12789'!$F$201,0)</f>
        <v>0</v>
      </c>
    </row>
    <row r="202" spans="1:32" ht="12">
      <c r="A202">
        <v>193</v>
      </c>
      <c r="B202" s="1"/>
      <c r="C202">
        <f>IF(B202&lt;&gt;"",VLOOKUP(B202,iscritti_12789!$A$2:$D$4,4,FALSE),"")</f>
      </c>
      <c r="D202">
        <f>IF(B202&lt;&gt;"",VLOOKUP(B202,iscritti_12789!$A$2:$D$4,2,FALSE),"")</f>
      </c>
      <c r="E202">
        <f>IF(B202&lt;&gt;"",VLOOKUP(B202,iscritti_12789!$A$2:$D$4,3,FALSE),"")</f>
      </c>
      <c r="F202">
        <f>IF(E202&lt;&gt;"",VLOOKUP(E202,'12789'!$AG$3:'12789'!$AH$12,2,FALSE),"")</f>
      </c>
      <c r="G202" s="5">
        <f>COUNTA('12789'!$H$202:'12789'!$O$202)</f>
        <v>0</v>
      </c>
      <c r="H202" s="1"/>
      <c r="I202" s="1"/>
      <c r="J202" s="1"/>
      <c r="K202" s="1"/>
      <c r="L202" s="1"/>
      <c r="M202" s="1"/>
      <c r="N202" s="1"/>
      <c r="O202" s="1"/>
      <c r="P202" s="3">
        <f>IF('12789'!$G$202&lt;&gt;0,'12789'!$Q$202/'12789'!$G$202,"")</f>
      </c>
      <c r="Q202" s="4">
        <f>SUM('12789'!$H$202:'12789'!$O$202)</f>
        <v>0</v>
      </c>
      <c r="R202" s="1"/>
      <c r="S202" s="1"/>
      <c r="T202" s="6">
        <f>SUM('12789'!$Q$202:'12789'!$S$202)+'12789'!$AF$202</f>
        <v>0</v>
      </c>
      <c r="U202" s="6">
        <f>SUM('12789'!$T$202:'12789'!$T$202)</f>
        <v>0</v>
      </c>
      <c r="V202">
        <v>193</v>
      </c>
      <c r="X202" s="1"/>
      <c r="Y202" s="1"/>
      <c r="Z202" s="1"/>
      <c r="AF202">
        <f>'12789'!$G$202*IF(E202&lt;&gt;"",'12789'!$F$202,0)</f>
        <v>0</v>
      </c>
    </row>
    <row r="203" spans="1:32" ht="12">
      <c r="A203">
        <v>194</v>
      </c>
      <c r="B203" s="1"/>
      <c r="C203">
        <f>IF(B203&lt;&gt;"",VLOOKUP(B203,iscritti_12789!$A$2:$D$4,4,FALSE),"")</f>
      </c>
      <c r="D203">
        <f>IF(B203&lt;&gt;"",VLOOKUP(B203,iscritti_12789!$A$2:$D$4,2,FALSE),"")</f>
      </c>
      <c r="E203">
        <f>IF(B203&lt;&gt;"",VLOOKUP(B203,iscritti_12789!$A$2:$D$4,3,FALSE),"")</f>
      </c>
      <c r="F203">
        <f>IF(E203&lt;&gt;"",VLOOKUP(E203,'12789'!$AG$3:'12789'!$AH$12,2,FALSE),"")</f>
      </c>
      <c r="G203" s="5">
        <f>COUNTA('12789'!$H$203:'12789'!$O$203)</f>
        <v>0</v>
      </c>
      <c r="H203" s="1"/>
      <c r="I203" s="1"/>
      <c r="J203" s="1"/>
      <c r="K203" s="1"/>
      <c r="L203" s="1"/>
      <c r="M203" s="1"/>
      <c r="N203" s="1"/>
      <c r="O203" s="1"/>
      <c r="P203" s="3">
        <f>IF('12789'!$G$203&lt;&gt;0,'12789'!$Q$203/'12789'!$G$203,"")</f>
      </c>
      <c r="Q203" s="4">
        <f>SUM('12789'!$H$203:'12789'!$O$203)</f>
        <v>0</v>
      </c>
      <c r="R203" s="1"/>
      <c r="S203" s="1"/>
      <c r="T203" s="6">
        <f>SUM('12789'!$Q$203:'12789'!$S$203)+'12789'!$AF$203</f>
        <v>0</v>
      </c>
      <c r="U203" s="6">
        <f>SUM('12789'!$T$203:'12789'!$T$203)</f>
        <v>0</v>
      </c>
      <c r="V203">
        <v>194</v>
      </c>
      <c r="X203" s="1"/>
      <c r="Y203" s="1"/>
      <c r="Z203" s="1"/>
      <c r="AF203">
        <f>'12789'!$G$203*IF(E203&lt;&gt;"",'12789'!$F$203,0)</f>
        <v>0</v>
      </c>
    </row>
    <row r="204" spans="1:32" ht="12">
      <c r="A204">
        <v>195</v>
      </c>
      <c r="B204" s="1"/>
      <c r="C204">
        <f>IF(B204&lt;&gt;"",VLOOKUP(B204,iscritti_12789!$A$2:$D$4,4,FALSE),"")</f>
      </c>
      <c r="D204">
        <f>IF(B204&lt;&gt;"",VLOOKUP(B204,iscritti_12789!$A$2:$D$4,2,FALSE),"")</f>
      </c>
      <c r="E204">
        <f>IF(B204&lt;&gt;"",VLOOKUP(B204,iscritti_12789!$A$2:$D$4,3,FALSE),"")</f>
      </c>
      <c r="F204">
        <f>IF(E204&lt;&gt;"",VLOOKUP(E204,'12789'!$AG$3:'12789'!$AH$12,2,FALSE),"")</f>
      </c>
      <c r="G204" s="5">
        <f>COUNTA('12789'!$H$204:'12789'!$O$204)</f>
        <v>0</v>
      </c>
      <c r="H204" s="1"/>
      <c r="I204" s="1"/>
      <c r="J204" s="1"/>
      <c r="K204" s="1"/>
      <c r="L204" s="1"/>
      <c r="M204" s="1"/>
      <c r="N204" s="1"/>
      <c r="O204" s="1"/>
      <c r="P204" s="3">
        <f>IF('12789'!$G$204&lt;&gt;0,'12789'!$Q$204/'12789'!$G$204,"")</f>
      </c>
      <c r="Q204" s="4">
        <f>SUM('12789'!$H$204:'12789'!$O$204)</f>
        <v>0</v>
      </c>
      <c r="R204" s="1"/>
      <c r="S204" s="1"/>
      <c r="T204" s="6">
        <f>SUM('12789'!$Q$204:'12789'!$S$204)+'12789'!$AF$204</f>
        <v>0</v>
      </c>
      <c r="U204" s="6">
        <f>SUM('12789'!$T$204:'12789'!$T$204)</f>
        <v>0</v>
      </c>
      <c r="V204">
        <v>195</v>
      </c>
      <c r="X204" s="1"/>
      <c r="Y204" s="1"/>
      <c r="Z204" s="1"/>
      <c r="AF204">
        <f>'12789'!$G$204*IF(E204&lt;&gt;"",'12789'!$F$204,0)</f>
        <v>0</v>
      </c>
    </row>
    <row r="205" spans="1:32" ht="12">
      <c r="A205">
        <v>196</v>
      </c>
      <c r="B205" s="1"/>
      <c r="C205">
        <f>IF(B205&lt;&gt;"",VLOOKUP(B205,iscritti_12789!$A$2:$D$4,4,FALSE),"")</f>
      </c>
      <c r="D205">
        <f>IF(B205&lt;&gt;"",VLOOKUP(B205,iscritti_12789!$A$2:$D$4,2,FALSE),"")</f>
      </c>
      <c r="E205">
        <f>IF(B205&lt;&gt;"",VLOOKUP(B205,iscritti_12789!$A$2:$D$4,3,FALSE),"")</f>
      </c>
      <c r="F205">
        <f>IF(E205&lt;&gt;"",VLOOKUP(E205,'12789'!$AG$3:'12789'!$AH$12,2,FALSE),"")</f>
      </c>
      <c r="G205" s="5">
        <f>COUNTA('12789'!$H$205:'12789'!$O$205)</f>
        <v>0</v>
      </c>
      <c r="H205" s="1"/>
      <c r="I205" s="1"/>
      <c r="J205" s="1"/>
      <c r="K205" s="1"/>
      <c r="L205" s="1"/>
      <c r="M205" s="1"/>
      <c r="N205" s="1"/>
      <c r="O205" s="1"/>
      <c r="P205" s="3">
        <f>IF('12789'!$G$205&lt;&gt;0,'12789'!$Q$205/'12789'!$G$205,"")</f>
      </c>
      <c r="Q205" s="4">
        <f>SUM('12789'!$H$205:'12789'!$O$205)</f>
        <v>0</v>
      </c>
      <c r="R205" s="1"/>
      <c r="S205" s="1"/>
      <c r="T205" s="6">
        <f>SUM('12789'!$Q$205:'12789'!$S$205)+'12789'!$AF$205</f>
        <v>0</v>
      </c>
      <c r="U205" s="6">
        <f>SUM('12789'!$T$205:'12789'!$T$205)</f>
        <v>0</v>
      </c>
      <c r="V205">
        <v>196</v>
      </c>
      <c r="X205" s="1"/>
      <c r="Y205" s="1"/>
      <c r="Z205" s="1"/>
      <c r="AF205">
        <f>'12789'!$G$205*IF(E205&lt;&gt;"",'12789'!$F$205,0)</f>
        <v>0</v>
      </c>
    </row>
    <row r="206" spans="1:32" ht="12">
      <c r="A206">
        <v>197</v>
      </c>
      <c r="B206" s="1"/>
      <c r="C206">
        <f>IF(B206&lt;&gt;"",VLOOKUP(B206,iscritti_12789!$A$2:$D$4,4,FALSE),"")</f>
      </c>
      <c r="D206">
        <f>IF(B206&lt;&gt;"",VLOOKUP(B206,iscritti_12789!$A$2:$D$4,2,FALSE),"")</f>
      </c>
      <c r="E206">
        <f>IF(B206&lt;&gt;"",VLOOKUP(B206,iscritti_12789!$A$2:$D$4,3,FALSE),"")</f>
      </c>
      <c r="F206">
        <f>IF(E206&lt;&gt;"",VLOOKUP(E206,'12789'!$AG$3:'12789'!$AH$12,2,FALSE),"")</f>
      </c>
      <c r="G206" s="5">
        <f>COUNTA('12789'!$H$206:'12789'!$O$206)</f>
        <v>0</v>
      </c>
      <c r="H206" s="1"/>
      <c r="I206" s="1"/>
      <c r="J206" s="1"/>
      <c r="K206" s="1"/>
      <c r="L206" s="1"/>
      <c r="M206" s="1"/>
      <c r="N206" s="1"/>
      <c r="O206" s="1"/>
      <c r="P206" s="3">
        <f>IF('12789'!$G$206&lt;&gt;0,'12789'!$Q$206/'12789'!$G$206,"")</f>
      </c>
      <c r="Q206" s="4">
        <f>SUM('12789'!$H$206:'12789'!$O$206)</f>
        <v>0</v>
      </c>
      <c r="R206" s="1"/>
      <c r="S206" s="1"/>
      <c r="T206" s="6">
        <f>SUM('12789'!$Q$206:'12789'!$S$206)+'12789'!$AF$206</f>
        <v>0</v>
      </c>
      <c r="U206" s="6">
        <f>SUM('12789'!$T$206:'12789'!$T$206)</f>
        <v>0</v>
      </c>
      <c r="V206">
        <v>197</v>
      </c>
      <c r="X206" s="1"/>
      <c r="Y206" s="1"/>
      <c r="Z206" s="1"/>
      <c r="AF206">
        <f>'12789'!$G$206*IF(E206&lt;&gt;"",'12789'!$F$206,0)</f>
        <v>0</v>
      </c>
    </row>
    <row r="207" spans="1:32" ht="12">
      <c r="A207">
        <v>198</v>
      </c>
      <c r="B207" s="1"/>
      <c r="C207">
        <f>IF(B207&lt;&gt;"",VLOOKUP(B207,iscritti_12789!$A$2:$D$4,4,FALSE),"")</f>
      </c>
      <c r="D207">
        <f>IF(B207&lt;&gt;"",VLOOKUP(B207,iscritti_12789!$A$2:$D$4,2,FALSE),"")</f>
      </c>
      <c r="E207">
        <f>IF(B207&lt;&gt;"",VLOOKUP(B207,iscritti_12789!$A$2:$D$4,3,FALSE),"")</f>
      </c>
      <c r="F207">
        <f>IF(E207&lt;&gt;"",VLOOKUP(E207,'12789'!$AG$3:'12789'!$AH$12,2,FALSE),"")</f>
      </c>
      <c r="G207" s="5">
        <f>COUNTA('12789'!$H$207:'12789'!$O$207)</f>
        <v>0</v>
      </c>
      <c r="H207" s="1"/>
      <c r="I207" s="1"/>
      <c r="J207" s="1"/>
      <c r="K207" s="1"/>
      <c r="L207" s="1"/>
      <c r="M207" s="1"/>
      <c r="N207" s="1"/>
      <c r="O207" s="1"/>
      <c r="P207" s="3">
        <f>IF('12789'!$G$207&lt;&gt;0,'12789'!$Q$207/'12789'!$G$207,"")</f>
      </c>
      <c r="Q207" s="4">
        <f>SUM('12789'!$H$207:'12789'!$O$207)</f>
        <v>0</v>
      </c>
      <c r="R207" s="1"/>
      <c r="S207" s="1"/>
      <c r="T207" s="6">
        <f>SUM('12789'!$Q$207:'12789'!$S$207)+'12789'!$AF$207</f>
        <v>0</v>
      </c>
      <c r="U207" s="6">
        <f>SUM('12789'!$T$207:'12789'!$T$207)</f>
        <v>0</v>
      </c>
      <c r="V207">
        <v>198</v>
      </c>
      <c r="X207" s="1"/>
      <c r="Y207" s="1"/>
      <c r="Z207" s="1"/>
      <c r="AF207">
        <f>'12789'!$G$207*IF(E207&lt;&gt;"",'12789'!$F$207,0)</f>
        <v>0</v>
      </c>
    </row>
    <row r="208" spans="1:32" ht="12">
      <c r="A208">
        <v>199</v>
      </c>
      <c r="B208" s="1"/>
      <c r="C208">
        <f>IF(B208&lt;&gt;"",VLOOKUP(B208,iscritti_12789!$A$2:$D$4,4,FALSE),"")</f>
      </c>
      <c r="D208">
        <f>IF(B208&lt;&gt;"",VLOOKUP(B208,iscritti_12789!$A$2:$D$4,2,FALSE),"")</f>
      </c>
      <c r="E208">
        <f>IF(B208&lt;&gt;"",VLOOKUP(B208,iscritti_12789!$A$2:$D$4,3,FALSE),"")</f>
      </c>
      <c r="F208">
        <f>IF(E208&lt;&gt;"",VLOOKUP(E208,'12789'!$AG$3:'12789'!$AH$12,2,FALSE),"")</f>
      </c>
      <c r="G208" s="5">
        <f>COUNTA('12789'!$H$208:'12789'!$O$208)</f>
        <v>0</v>
      </c>
      <c r="H208" s="1"/>
      <c r="I208" s="1"/>
      <c r="J208" s="1"/>
      <c r="K208" s="1"/>
      <c r="L208" s="1"/>
      <c r="M208" s="1"/>
      <c r="N208" s="1"/>
      <c r="O208" s="1"/>
      <c r="P208" s="3">
        <f>IF('12789'!$G$208&lt;&gt;0,'12789'!$Q$208/'12789'!$G$208,"")</f>
      </c>
      <c r="Q208" s="4">
        <f>SUM('12789'!$H$208:'12789'!$O$208)</f>
        <v>0</v>
      </c>
      <c r="R208" s="1"/>
      <c r="S208" s="1"/>
      <c r="T208" s="6">
        <f>SUM('12789'!$Q$208:'12789'!$S$208)+'12789'!$AF$208</f>
        <v>0</v>
      </c>
      <c r="U208" s="6">
        <f>SUM('12789'!$T$208:'12789'!$T$208)</f>
        <v>0</v>
      </c>
      <c r="V208">
        <v>199</v>
      </c>
      <c r="X208" s="1"/>
      <c r="Y208" s="1"/>
      <c r="Z208" s="1"/>
      <c r="AF208">
        <f>'12789'!$G$208*IF(E208&lt;&gt;"",'12789'!$F$208,0)</f>
        <v>0</v>
      </c>
    </row>
    <row r="209" spans="1:32" ht="12">
      <c r="A209">
        <v>200</v>
      </c>
      <c r="B209" s="1"/>
      <c r="C209">
        <f>IF(B209&lt;&gt;"",VLOOKUP(B209,iscritti_12789!$A$2:$D$4,4,FALSE),"")</f>
      </c>
      <c r="D209">
        <f>IF(B209&lt;&gt;"",VLOOKUP(B209,iscritti_12789!$A$2:$D$4,2,FALSE),"")</f>
      </c>
      <c r="E209">
        <f>IF(B209&lt;&gt;"",VLOOKUP(B209,iscritti_12789!$A$2:$D$4,3,FALSE),"")</f>
      </c>
      <c r="F209">
        <f>IF(E209&lt;&gt;"",VLOOKUP(E209,'12789'!$AG$3:'12789'!$AH$12,2,FALSE),"")</f>
      </c>
      <c r="G209" s="5">
        <f>COUNTA('12789'!$H$209:'12789'!$O$209)</f>
        <v>0</v>
      </c>
      <c r="H209" s="1"/>
      <c r="I209" s="1"/>
      <c r="J209" s="1"/>
      <c r="K209" s="1"/>
      <c r="L209" s="1"/>
      <c r="M209" s="1"/>
      <c r="N209" s="1"/>
      <c r="O209" s="1"/>
      <c r="P209" s="3">
        <f>IF('12789'!$G$209&lt;&gt;0,'12789'!$Q$209/'12789'!$G$209,"")</f>
      </c>
      <c r="Q209" s="4">
        <f>SUM('12789'!$H$209:'12789'!$O$209)</f>
        <v>0</v>
      </c>
      <c r="R209" s="1"/>
      <c r="S209" s="1"/>
      <c r="T209" s="6">
        <f>SUM('12789'!$Q$209:'12789'!$S$209)+'12789'!$AF$209</f>
        <v>0</v>
      </c>
      <c r="U209" s="6">
        <f>SUM('12789'!$T$209:'12789'!$T$209)</f>
        <v>0</v>
      </c>
      <c r="V209">
        <v>200</v>
      </c>
      <c r="X209" s="1"/>
      <c r="Y209" s="1"/>
      <c r="Z209" s="1"/>
      <c r="AF209">
        <f>'12789'!$G$209*IF(E209&lt;&gt;"",'12789'!$F$209,0)</f>
        <v>0</v>
      </c>
    </row>
    <row r="210" spans="1:32" ht="12">
      <c r="A210">
        <v>201</v>
      </c>
      <c r="B210" s="1"/>
      <c r="C210">
        <f>IF(B210&lt;&gt;"",VLOOKUP(B210,iscritti_12789!$A$2:$D$4,4,FALSE),"")</f>
      </c>
      <c r="D210">
        <f>IF(B210&lt;&gt;"",VLOOKUP(B210,iscritti_12789!$A$2:$D$4,2,FALSE),"")</f>
      </c>
      <c r="E210">
        <f>IF(B210&lt;&gt;"",VLOOKUP(B210,iscritti_12789!$A$2:$D$4,3,FALSE),"")</f>
      </c>
      <c r="F210">
        <f>IF(E210&lt;&gt;"",VLOOKUP(E210,'12789'!$AG$3:'12789'!$AH$12,2,FALSE),"")</f>
      </c>
      <c r="G210" s="5">
        <f>COUNTA('12789'!$H$210:'12789'!$O$210)</f>
        <v>0</v>
      </c>
      <c r="H210" s="1"/>
      <c r="I210" s="1"/>
      <c r="J210" s="1"/>
      <c r="K210" s="1"/>
      <c r="L210" s="1"/>
      <c r="M210" s="1"/>
      <c r="N210" s="1"/>
      <c r="O210" s="1"/>
      <c r="P210" s="3">
        <f>IF('12789'!$G$210&lt;&gt;0,'12789'!$Q$210/'12789'!$G$210,"")</f>
      </c>
      <c r="Q210" s="4">
        <f>SUM('12789'!$H$210:'12789'!$O$210)</f>
        <v>0</v>
      </c>
      <c r="R210" s="1"/>
      <c r="S210" s="1"/>
      <c r="T210" s="6">
        <f>SUM('12789'!$Q$210:'12789'!$S$210)+'12789'!$AF$210</f>
        <v>0</v>
      </c>
      <c r="U210" s="6">
        <f>SUM('12789'!$T$210:'12789'!$T$210)</f>
        <v>0</v>
      </c>
      <c r="V210">
        <v>201</v>
      </c>
      <c r="X210" s="1"/>
      <c r="Y210" s="1"/>
      <c r="Z210" s="1"/>
      <c r="AF210">
        <f>'12789'!$G$210*IF(E210&lt;&gt;"",'12789'!$F$210,0)</f>
        <v>0</v>
      </c>
    </row>
    <row r="211" spans="1:32" ht="12">
      <c r="A211">
        <v>202</v>
      </c>
      <c r="B211" s="1"/>
      <c r="C211">
        <f>IF(B211&lt;&gt;"",VLOOKUP(B211,iscritti_12789!$A$2:$D$4,4,FALSE),"")</f>
      </c>
      <c r="D211">
        <f>IF(B211&lt;&gt;"",VLOOKUP(B211,iscritti_12789!$A$2:$D$4,2,FALSE),"")</f>
      </c>
      <c r="E211">
        <f>IF(B211&lt;&gt;"",VLOOKUP(B211,iscritti_12789!$A$2:$D$4,3,FALSE),"")</f>
      </c>
      <c r="F211">
        <f>IF(E211&lt;&gt;"",VLOOKUP(E211,'12789'!$AG$3:'12789'!$AH$12,2,FALSE),"")</f>
      </c>
      <c r="G211" s="5">
        <f>COUNTA('12789'!$H$211:'12789'!$O$211)</f>
        <v>0</v>
      </c>
      <c r="H211" s="1"/>
      <c r="I211" s="1"/>
      <c r="J211" s="1"/>
      <c r="K211" s="1"/>
      <c r="L211" s="1"/>
      <c r="M211" s="1"/>
      <c r="N211" s="1"/>
      <c r="O211" s="1"/>
      <c r="P211" s="3">
        <f>IF('12789'!$G$211&lt;&gt;0,'12789'!$Q$211/'12789'!$G$211,"")</f>
      </c>
      <c r="Q211" s="4">
        <f>SUM('12789'!$H$211:'12789'!$O$211)</f>
        <v>0</v>
      </c>
      <c r="R211" s="1"/>
      <c r="S211" s="1"/>
      <c r="T211" s="6">
        <f>SUM('12789'!$Q$211:'12789'!$S$211)+'12789'!$AF$211</f>
        <v>0</v>
      </c>
      <c r="U211" s="6">
        <f>SUM('12789'!$T$211:'12789'!$T$211)</f>
        <v>0</v>
      </c>
      <c r="V211">
        <v>202</v>
      </c>
      <c r="X211" s="1"/>
      <c r="Y211" s="1"/>
      <c r="Z211" s="1"/>
      <c r="AF211">
        <f>'12789'!$G$211*IF(E211&lt;&gt;"",'12789'!$F$211,0)</f>
        <v>0</v>
      </c>
    </row>
    <row r="212" spans="1:32" ht="12">
      <c r="A212">
        <v>203</v>
      </c>
      <c r="B212" s="1"/>
      <c r="C212">
        <f>IF(B212&lt;&gt;"",VLOOKUP(B212,iscritti_12789!$A$2:$D$4,4,FALSE),"")</f>
      </c>
      <c r="D212">
        <f>IF(B212&lt;&gt;"",VLOOKUP(B212,iscritti_12789!$A$2:$D$4,2,FALSE),"")</f>
      </c>
      <c r="E212">
        <f>IF(B212&lt;&gt;"",VLOOKUP(B212,iscritti_12789!$A$2:$D$4,3,FALSE),"")</f>
      </c>
      <c r="F212">
        <f>IF(E212&lt;&gt;"",VLOOKUP(E212,'12789'!$AG$3:'12789'!$AH$12,2,FALSE),"")</f>
      </c>
      <c r="G212" s="5">
        <f>COUNTA('12789'!$H$212:'12789'!$O$212)</f>
        <v>0</v>
      </c>
      <c r="H212" s="1"/>
      <c r="I212" s="1"/>
      <c r="J212" s="1"/>
      <c r="K212" s="1"/>
      <c r="L212" s="1"/>
      <c r="M212" s="1"/>
      <c r="N212" s="1"/>
      <c r="O212" s="1"/>
      <c r="P212" s="3">
        <f>IF('12789'!$G$212&lt;&gt;0,'12789'!$Q$212/'12789'!$G$212,"")</f>
      </c>
      <c r="Q212" s="4">
        <f>SUM('12789'!$H$212:'12789'!$O$212)</f>
        <v>0</v>
      </c>
      <c r="R212" s="1"/>
      <c r="S212" s="1"/>
      <c r="T212" s="6">
        <f>SUM('12789'!$Q$212:'12789'!$S$212)+'12789'!$AF$212</f>
        <v>0</v>
      </c>
      <c r="U212" s="6">
        <f>SUM('12789'!$T$212:'12789'!$T$212)</f>
        <v>0</v>
      </c>
      <c r="V212">
        <v>203</v>
      </c>
      <c r="X212" s="1"/>
      <c r="Y212" s="1"/>
      <c r="Z212" s="1"/>
      <c r="AF212">
        <f>'12789'!$G$212*IF(E212&lt;&gt;"",'12789'!$F$212,0)</f>
        <v>0</v>
      </c>
    </row>
    <row r="213" spans="1:32" ht="12">
      <c r="A213">
        <v>204</v>
      </c>
      <c r="B213" s="1"/>
      <c r="C213">
        <f>IF(B213&lt;&gt;"",VLOOKUP(B213,iscritti_12789!$A$2:$D$4,4,FALSE),"")</f>
      </c>
      <c r="D213">
        <f>IF(B213&lt;&gt;"",VLOOKUP(B213,iscritti_12789!$A$2:$D$4,2,FALSE),"")</f>
      </c>
      <c r="E213">
        <f>IF(B213&lt;&gt;"",VLOOKUP(B213,iscritti_12789!$A$2:$D$4,3,FALSE),"")</f>
      </c>
      <c r="F213">
        <f>IF(E213&lt;&gt;"",VLOOKUP(E213,'12789'!$AG$3:'12789'!$AH$12,2,FALSE),"")</f>
      </c>
      <c r="G213" s="5">
        <f>COUNTA('12789'!$H$213:'12789'!$O$213)</f>
        <v>0</v>
      </c>
      <c r="H213" s="1"/>
      <c r="I213" s="1"/>
      <c r="J213" s="1"/>
      <c r="K213" s="1"/>
      <c r="L213" s="1"/>
      <c r="M213" s="1"/>
      <c r="N213" s="1"/>
      <c r="O213" s="1"/>
      <c r="P213" s="3">
        <f>IF('12789'!$G$213&lt;&gt;0,'12789'!$Q$213/'12789'!$G$213,"")</f>
      </c>
      <c r="Q213" s="4">
        <f>SUM('12789'!$H$213:'12789'!$O$213)</f>
        <v>0</v>
      </c>
      <c r="R213" s="1"/>
      <c r="S213" s="1"/>
      <c r="T213" s="6">
        <f>SUM('12789'!$Q$213:'12789'!$S$213)+'12789'!$AF$213</f>
        <v>0</v>
      </c>
      <c r="U213" s="6">
        <f>SUM('12789'!$T$213:'12789'!$T$213)</f>
        <v>0</v>
      </c>
      <c r="V213">
        <v>204</v>
      </c>
      <c r="X213" s="1"/>
      <c r="Y213" s="1"/>
      <c r="Z213" s="1"/>
      <c r="AF213">
        <f>'12789'!$G$213*IF(E213&lt;&gt;"",'12789'!$F$213,0)</f>
        <v>0</v>
      </c>
    </row>
    <row r="214" spans="1:32" ht="12">
      <c r="A214">
        <v>205</v>
      </c>
      <c r="B214" s="1"/>
      <c r="C214">
        <f>IF(B214&lt;&gt;"",VLOOKUP(B214,iscritti_12789!$A$2:$D$4,4,FALSE),"")</f>
      </c>
      <c r="D214">
        <f>IF(B214&lt;&gt;"",VLOOKUP(B214,iscritti_12789!$A$2:$D$4,2,FALSE),"")</f>
      </c>
      <c r="E214">
        <f>IF(B214&lt;&gt;"",VLOOKUP(B214,iscritti_12789!$A$2:$D$4,3,FALSE),"")</f>
      </c>
      <c r="F214">
        <f>IF(E214&lt;&gt;"",VLOOKUP(E214,'12789'!$AG$3:'12789'!$AH$12,2,FALSE),"")</f>
      </c>
      <c r="G214" s="5">
        <f>COUNTA('12789'!$H$214:'12789'!$O$214)</f>
        <v>0</v>
      </c>
      <c r="H214" s="1"/>
      <c r="I214" s="1"/>
      <c r="J214" s="1"/>
      <c r="K214" s="1"/>
      <c r="L214" s="1"/>
      <c r="M214" s="1"/>
      <c r="N214" s="1"/>
      <c r="O214" s="1"/>
      <c r="P214" s="3">
        <f>IF('12789'!$G$214&lt;&gt;0,'12789'!$Q$214/'12789'!$G$214,"")</f>
      </c>
      <c r="Q214" s="4">
        <f>SUM('12789'!$H$214:'12789'!$O$214)</f>
        <v>0</v>
      </c>
      <c r="R214" s="1"/>
      <c r="S214" s="1"/>
      <c r="T214" s="6">
        <f>SUM('12789'!$Q$214:'12789'!$S$214)+'12789'!$AF$214</f>
        <v>0</v>
      </c>
      <c r="U214" s="6">
        <f>SUM('12789'!$T$214:'12789'!$T$214)</f>
        <v>0</v>
      </c>
      <c r="V214">
        <v>205</v>
      </c>
      <c r="X214" s="1"/>
      <c r="Y214" s="1"/>
      <c r="Z214" s="1"/>
      <c r="AF214">
        <f>'12789'!$G$214*IF(E214&lt;&gt;"",'12789'!$F$214,0)</f>
        <v>0</v>
      </c>
    </row>
    <row r="215" spans="1:32" ht="12">
      <c r="A215">
        <v>206</v>
      </c>
      <c r="B215" s="1"/>
      <c r="C215">
        <f>IF(B215&lt;&gt;"",VLOOKUP(B215,iscritti_12789!$A$2:$D$4,4,FALSE),"")</f>
      </c>
      <c r="D215">
        <f>IF(B215&lt;&gt;"",VLOOKUP(B215,iscritti_12789!$A$2:$D$4,2,FALSE),"")</f>
      </c>
      <c r="E215">
        <f>IF(B215&lt;&gt;"",VLOOKUP(B215,iscritti_12789!$A$2:$D$4,3,FALSE),"")</f>
      </c>
      <c r="F215">
        <f>IF(E215&lt;&gt;"",VLOOKUP(E215,'12789'!$AG$3:'12789'!$AH$12,2,FALSE),"")</f>
      </c>
      <c r="G215" s="5">
        <f>COUNTA('12789'!$H$215:'12789'!$O$215)</f>
        <v>0</v>
      </c>
      <c r="H215" s="1"/>
      <c r="I215" s="1"/>
      <c r="J215" s="1"/>
      <c r="K215" s="1"/>
      <c r="L215" s="1"/>
      <c r="M215" s="1"/>
      <c r="N215" s="1"/>
      <c r="O215" s="1"/>
      <c r="P215" s="3">
        <f>IF('12789'!$G$215&lt;&gt;0,'12789'!$Q$215/'12789'!$G$215,"")</f>
      </c>
      <c r="Q215" s="4">
        <f>SUM('12789'!$H$215:'12789'!$O$215)</f>
        <v>0</v>
      </c>
      <c r="R215" s="1"/>
      <c r="S215" s="1"/>
      <c r="T215" s="6">
        <f>SUM('12789'!$Q$215:'12789'!$S$215)+'12789'!$AF$215</f>
        <v>0</v>
      </c>
      <c r="U215" s="6">
        <f>SUM('12789'!$T$215:'12789'!$T$215)</f>
        <v>0</v>
      </c>
      <c r="V215">
        <v>206</v>
      </c>
      <c r="X215" s="1"/>
      <c r="Y215" s="1"/>
      <c r="Z215" s="1"/>
      <c r="AF215">
        <f>'12789'!$G$215*IF(E215&lt;&gt;"",'12789'!$F$215,0)</f>
        <v>0</v>
      </c>
    </row>
    <row r="216" spans="1:32" ht="12">
      <c r="A216">
        <v>207</v>
      </c>
      <c r="B216" s="1"/>
      <c r="C216">
        <f>IF(B216&lt;&gt;"",VLOOKUP(B216,iscritti_12789!$A$2:$D$4,4,FALSE),"")</f>
      </c>
      <c r="D216">
        <f>IF(B216&lt;&gt;"",VLOOKUP(B216,iscritti_12789!$A$2:$D$4,2,FALSE),"")</f>
      </c>
      <c r="E216">
        <f>IF(B216&lt;&gt;"",VLOOKUP(B216,iscritti_12789!$A$2:$D$4,3,FALSE),"")</f>
      </c>
      <c r="F216">
        <f>IF(E216&lt;&gt;"",VLOOKUP(E216,'12789'!$AG$3:'12789'!$AH$12,2,FALSE),"")</f>
      </c>
      <c r="G216" s="5">
        <f>COUNTA('12789'!$H$216:'12789'!$O$216)</f>
        <v>0</v>
      </c>
      <c r="H216" s="1"/>
      <c r="I216" s="1"/>
      <c r="J216" s="1"/>
      <c r="K216" s="1"/>
      <c r="L216" s="1"/>
      <c r="M216" s="1"/>
      <c r="N216" s="1"/>
      <c r="O216" s="1"/>
      <c r="P216" s="3">
        <f>IF('12789'!$G$216&lt;&gt;0,'12789'!$Q$216/'12789'!$G$216,"")</f>
      </c>
      <c r="Q216" s="4">
        <f>SUM('12789'!$H$216:'12789'!$O$216)</f>
        <v>0</v>
      </c>
      <c r="R216" s="1"/>
      <c r="S216" s="1"/>
      <c r="T216" s="6">
        <f>SUM('12789'!$Q$216:'12789'!$S$216)+'12789'!$AF$216</f>
        <v>0</v>
      </c>
      <c r="U216" s="6">
        <f>SUM('12789'!$T$216:'12789'!$T$216)</f>
        <v>0</v>
      </c>
      <c r="V216">
        <v>207</v>
      </c>
      <c r="X216" s="1"/>
      <c r="Y216" s="1"/>
      <c r="Z216" s="1"/>
      <c r="AF216">
        <f>'12789'!$G$216*IF(E216&lt;&gt;"",'12789'!$F$216,0)</f>
        <v>0</v>
      </c>
    </row>
    <row r="217" spans="1:32" ht="12">
      <c r="A217">
        <v>208</v>
      </c>
      <c r="B217" s="1"/>
      <c r="C217">
        <f>IF(B217&lt;&gt;"",VLOOKUP(B217,iscritti_12789!$A$2:$D$4,4,FALSE),"")</f>
      </c>
      <c r="D217">
        <f>IF(B217&lt;&gt;"",VLOOKUP(B217,iscritti_12789!$A$2:$D$4,2,FALSE),"")</f>
      </c>
      <c r="E217">
        <f>IF(B217&lt;&gt;"",VLOOKUP(B217,iscritti_12789!$A$2:$D$4,3,FALSE),"")</f>
      </c>
      <c r="F217">
        <f>IF(E217&lt;&gt;"",VLOOKUP(E217,'12789'!$AG$3:'12789'!$AH$12,2,FALSE),"")</f>
      </c>
      <c r="G217" s="5">
        <f>COUNTA('12789'!$H$217:'12789'!$O$217)</f>
        <v>0</v>
      </c>
      <c r="H217" s="1"/>
      <c r="I217" s="1"/>
      <c r="J217" s="1"/>
      <c r="K217" s="1"/>
      <c r="L217" s="1"/>
      <c r="M217" s="1"/>
      <c r="N217" s="1"/>
      <c r="O217" s="1"/>
      <c r="P217" s="3">
        <f>IF('12789'!$G$217&lt;&gt;0,'12789'!$Q$217/'12789'!$G$217,"")</f>
      </c>
      <c r="Q217" s="4">
        <f>SUM('12789'!$H$217:'12789'!$O$217)</f>
        <v>0</v>
      </c>
      <c r="R217" s="1"/>
      <c r="S217" s="1"/>
      <c r="T217" s="6">
        <f>SUM('12789'!$Q$217:'12789'!$S$217)+'12789'!$AF$217</f>
        <v>0</v>
      </c>
      <c r="U217" s="6">
        <f>SUM('12789'!$T$217:'12789'!$T$217)</f>
        <v>0</v>
      </c>
      <c r="V217">
        <v>208</v>
      </c>
      <c r="X217" s="1"/>
      <c r="Y217" s="1"/>
      <c r="Z217" s="1"/>
      <c r="AF217">
        <f>'12789'!$G$217*IF(E217&lt;&gt;"",'12789'!$F$217,0)</f>
        <v>0</v>
      </c>
    </row>
    <row r="218" spans="1:32" ht="12">
      <c r="A218">
        <v>209</v>
      </c>
      <c r="B218" s="1"/>
      <c r="C218">
        <f>IF(B218&lt;&gt;"",VLOOKUP(B218,iscritti_12789!$A$2:$D$4,4,FALSE),"")</f>
      </c>
      <c r="D218">
        <f>IF(B218&lt;&gt;"",VLOOKUP(B218,iscritti_12789!$A$2:$D$4,2,FALSE),"")</f>
      </c>
      <c r="E218">
        <f>IF(B218&lt;&gt;"",VLOOKUP(B218,iscritti_12789!$A$2:$D$4,3,FALSE),"")</f>
      </c>
      <c r="F218">
        <f>IF(E218&lt;&gt;"",VLOOKUP(E218,'12789'!$AG$3:'12789'!$AH$12,2,FALSE),"")</f>
      </c>
      <c r="G218" s="5">
        <f>COUNTA('12789'!$H$218:'12789'!$O$218)</f>
        <v>0</v>
      </c>
      <c r="H218" s="1"/>
      <c r="I218" s="1"/>
      <c r="J218" s="1"/>
      <c r="K218" s="1"/>
      <c r="L218" s="1"/>
      <c r="M218" s="1"/>
      <c r="N218" s="1"/>
      <c r="O218" s="1"/>
      <c r="P218" s="3">
        <f>IF('12789'!$G$218&lt;&gt;0,'12789'!$Q$218/'12789'!$G$218,"")</f>
      </c>
      <c r="Q218" s="4">
        <f>SUM('12789'!$H$218:'12789'!$O$218)</f>
        <v>0</v>
      </c>
      <c r="R218" s="1"/>
      <c r="S218" s="1"/>
      <c r="T218" s="6">
        <f>SUM('12789'!$Q$218:'12789'!$S$218)+'12789'!$AF$218</f>
        <v>0</v>
      </c>
      <c r="U218" s="6">
        <f>SUM('12789'!$T$218:'12789'!$T$218)</f>
        <v>0</v>
      </c>
      <c r="V218">
        <v>209</v>
      </c>
      <c r="X218" s="1"/>
      <c r="Y218" s="1"/>
      <c r="Z218" s="1"/>
      <c r="AF218">
        <f>'12789'!$G$218*IF(E218&lt;&gt;"",'12789'!$F$218,0)</f>
        <v>0</v>
      </c>
    </row>
    <row r="219" spans="1:32" ht="12">
      <c r="A219">
        <v>210</v>
      </c>
      <c r="B219" s="1"/>
      <c r="C219">
        <f>IF(B219&lt;&gt;"",VLOOKUP(B219,iscritti_12789!$A$2:$D$4,4,FALSE),"")</f>
      </c>
      <c r="D219">
        <f>IF(B219&lt;&gt;"",VLOOKUP(B219,iscritti_12789!$A$2:$D$4,2,FALSE),"")</f>
      </c>
      <c r="E219">
        <f>IF(B219&lt;&gt;"",VLOOKUP(B219,iscritti_12789!$A$2:$D$4,3,FALSE),"")</f>
      </c>
      <c r="F219">
        <f>IF(E219&lt;&gt;"",VLOOKUP(E219,'12789'!$AG$3:'12789'!$AH$12,2,FALSE),"")</f>
      </c>
      <c r="G219" s="5">
        <f>COUNTA('12789'!$H$219:'12789'!$O$219)</f>
        <v>0</v>
      </c>
      <c r="H219" s="1"/>
      <c r="I219" s="1"/>
      <c r="J219" s="1"/>
      <c r="K219" s="1"/>
      <c r="L219" s="1"/>
      <c r="M219" s="1"/>
      <c r="N219" s="1"/>
      <c r="O219" s="1"/>
      <c r="P219" s="3">
        <f>IF('12789'!$G$219&lt;&gt;0,'12789'!$Q$219/'12789'!$G$219,"")</f>
      </c>
      <c r="Q219" s="4">
        <f>SUM('12789'!$H$219:'12789'!$O$219)</f>
        <v>0</v>
      </c>
      <c r="R219" s="1"/>
      <c r="S219" s="1"/>
      <c r="T219" s="6">
        <f>SUM('12789'!$Q$219:'12789'!$S$219)+'12789'!$AF$219</f>
        <v>0</v>
      </c>
      <c r="U219" s="6">
        <f>SUM('12789'!$T$219:'12789'!$T$219)</f>
        <v>0</v>
      </c>
      <c r="V219">
        <v>210</v>
      </c>
      <c r="X219" s="1"/>
      <c r="Y219" s="1"/>
      <c r="Z219" s="1"/>
      <c r="AF219">
        <f>'12789'!$G$219*IF(E219&lt;&gt;"",'12789'!$F$219,0)</f>
        <v>0</v>
      </c>
    </row>
    <row r="220" spans="1:32" ht="12">
      <c r="A220">
        <v>211</v>
      </c>
      <c r="B220" s="1"/>
      <c r="C220">
        <f>IF(B220&lt;&gt;"",VLOOKUP(B220,iscritti_12789!$A$2:$D$4,4,FALSE),"")</f>
      </c>
      <c r="D220">
        <f>IF(B220&lt;&gt;"",VLOOKUP(B220,iscritti_12789!$A$2:$D$4,2,FALSE),"")</f>
      </c>
      <c r="E220">
        <f>IF(B220&lt;&gt;"",VLOOKUP(B220,iscritti_12789!$A$2:$D$4,3,FALSE),"")</f>
      </c>
      <c r="F220">
        <f>IF(E220&lt;&gt;"",VLOOKUP(E220,'12789'!$AG$3:'12789'!$AH$12,2,FALSE),"")</f>
      </c>
      <c r="G220" s="5">
        <f>COUNTA('12789'!$H$220:'12789'!$O$220)</f>
        <v>0</v>
      </c>
      <c r="H220" s="1"/>
      <c r="I220" s="1"/>
      <c r="J220" s="1"/>
      <c r="K220" s="1"/>
      <c r="L220" s="1"/>
      <c r="M220" s="1"/>
      <c r="N220" s="1"/>
      <c r="O220" s="1"/>
      <c r="P220" s="3">
        <f>IF('12789'!$G$220&lt;&gt;0,'12789'!$Q$220/'12789'!$G$220,"")</f>
      </c>
      <c r="Q220" s="4">
        <f>SUM('12789'!$H$220:'12789'!$O$220)</f>
        <v>0</v>
      </c>
      <c r="R220" s="1"/>
      <c r="S220" s="1"/>
      <c r="T220" s="6">
        <f>SUM('12789'!$Q$220:'12789'!$S$220)+'12789'!$AF$220</f>
        <v>0</v>
      </c>
      <c r="U220" s="6">
        <f>SUM('12789'!$T$220:'12789'!$T$220)</f>
        <v>0</v>
      </c>
      <c r="V220">
        <v>211</v>
      </c>
      <c r="X220" s="1"/>
      <c r="Y220" s="1"/>
      <c r="Z220" s="1"/>
      <c r="AF220">
        <f>'12789'!$G$220*IF(E220&lt;&gt;"",'12789'!$F$220,0)</f>
        <v>0</v>
      </c>
    </row>
    <row r="221" spans="1:32" ht="12">
      <c r="A221">
        <v>212</v>
      </c>
      <c r="B221" s="1"/>
      <c r="C221">
        <f>IF(B221&lt;&gt;"",VLOOKUP(B221,iscritti_12789!$A$2:$D$4,4,FALSE),"")</f>
      </c>
      <c r="D221">
        <f>IF(B221&lt;&gt;"",VLOOKUP(B221,iscritti_12789!$A$2:$D$4,2,FALSE),"")</f>
      </c>
      <c r="E221">
        <f>IF(B221&lt;&gt;"",VLOOKUP(B221,iscritti_12789!$A$2:$D$4,3,FALSE),"")</f>
      </c>
      <c r="F221">
        <f>IF(E221&lt;&gt;"",VLOOKUP(E221,'12789'!$AG$3:'12789'!$AH$12,2,FALSE),"")</f>
      </c>
      <c r="G221" s="5">
        <f>COUNTA('12789'!$H$221:'12789'!$O$221)</f>
        <v>0</v>
      </c>
      <c r="H221" s="1"/>
      <c r="I221" s="1"/>
      <c r="J221" s="1"/>
      <c r="K221" s="1"/>
      <c r="L221" s="1"/>
      <c r="M221" s="1"/>
      <c r="N221" s="1"/>
      <c r="O221" s="1"/>
      <c r="P221" s="3">
        <f>IF('12789'!$G$221&lt;&gt;0,'12789'!$Q$221/'12789'!$G$221,"")</f>
      </c>
      <c r="Q221" s="4">
        <f>SUM('12789'!$H$221:'12789'!$O$221)</f>
        <v>0</v>
      </c>
      <c r="R221" s="1"/>
      <c r="S221" s="1"/>
      <c r="T221" s="6">
        <f>SUM('12789'!$Q$221:'12789'!$S$221)+'12789'!$AF$221</f>
        <v>0</v>
      </c>
      <c r="U221" s="6">
        <f>SUM('12789'!$T$221:'12789'!$T$221)</f>
        <v>0</v>
      </c>
      <c r="V221">
        <v>212</v>
      </c>
      <c r="X221" s="1"/>
      <c r="Y221" s="1"/>
      <c r="Z221" s="1"/>
      <c r="AF221">
        <f>'12789'!$G$221*IF(E221&lt;&gt;"",'12789'!$F$221,0)</f>
        <v>0</v>
      </c>
    </row>
    <row r="222" spans="1:32" ht="12">
      <c r="A222">
        <v>213</v>
      </c>
      <c r="B222" s="1"/>
      <c r="C222">
        <f>IF(B222&lt;&gt;"",VLOOKUP(B222,iscritti_12789!$A$2:$D$4,4,FALSE),"")</f>
      </c>
      <c r="D222">
        <f>IF(B222&lt;&gt;"",VLOOKUP(B222,iscritti_12789!$A$2:$D$4,2,FALSE),"")</f>
      </c>
      <c r="E222">
        <f>IF(B222&lt;&gt;"",VLOOKUP(B222,iscritti_12789!$A$2:$D$4,3,FALSE),"")</f>
      </c>
      <c r="F222">
        <f>IF(E222&lt;&gt;"",VLOOKUP(E222,'12789'!$AG$3:'12789'!$AH$12,2,FALSE),"")</f>
      </c>
      <c r="G222" s="5">
        <f>COUNTA('12789'!$H$222:'12789'!$O$222)</f>
        <v>0</v>
      </c>
      <c r="H222" s="1"/>
      <c r="I222" s="1"/>
      <c r="J222" s="1"/>
      <c r="K222" s="1"/>
      <c r="L222" s="1"/>
      <c r="M222" s="1"/>
      <c r="N222" s="1"/>
      <c r="O222" s="1"/>
      <c r="P222" s="3">
        <f>IF('12789'!$G$222&lt;&gt;0,'12789'!$Q$222/'12789'!$G$222,"")</f>
      </c>
      <c r="Q222" s="4">
        <f>SUM('12789'!$H$222:'12789'!$O$222)</f>
        <v>0</v>
      </c>
      <c r="R222" s="1"/>
      <c r="S222" s="1"/>
      <c r="T222" s="6">
        <f>SUM('12789'!$Q$222:'12789'!$S$222)+'12789'!$AF$222</f>
        <v>0</v>
      </c>
      <c r="U222" s="6">
        <f>SUM('12789'!$T$222:'12789'!$T$222)</f>
        <v>0</v>
      </c>
      <c r="V222">
        <v>213</v>
      </c>
      <c r="X222" s="1"/>
      <c r="Y222" s="1"/>
      <c r="Z222" s="1"/>
      <c r="AF222">
        <f>'12789'!$G$222*IF(E222&lt;&gt;"",'12789'!$F$222,0)</f>
        <v>0</v>
      </c>
    </row>
    <row r="223" spans="1:32" ht="12">
      <c r="A223">
        <v>214</v>
      </c>
      <c r="B223" s="1"/>
      <c r="C223">
        <f>IF(B223&lt;&gt;"",VLOOKUP(B223,iscritti_12789!$A$2:$D$4,4,FALSE),"")</f>
      </c>
      <c r="D223">
        <f>IF(B223&lt;&gt;"",VLOOKUP(B223,iscritti_12789!$A$2:$D$4,2,FALSE),"")</f>
      </c>
      <c r="E223">
        <f>IF(B223&lt;&gt;"",VLOOKUP(B223,iscritti_12789!$A$2:$D$4,3,FALSE),"")</f>
      </c>
      <c r="F223">
        <f>IF(E223&lt;&gt;"",VLOOKUP(E223,'12789'!$AG$3:'12789'!$AH$12,2,FALSE),"")</f>
      </c>
      <c r="G223" s="5">
        <f>COUNTA('12789'!$H$223:'12789'!$O$223)</f>
        <v>0</v>
      </c>
      <c r="H223" s="1"/>
      <c r="I223" s="1"/>
      <c r="J223" s="1"/>
      <c r="K223" s="1"/>
      <c r="L223" s="1"/>
      <c r="M223" s="1"/>
      <c r="N223" s="1"/>
      <c r="O223" s="1"/>
      <c r="P223" s="3">
        <f>IF('12789'!$G$223&lt;&gt;0,'12789'!$Q$223/'12789'!$G$223,"")</f>
      </c>
      <c r="Q223" s="4">
        <f>SUM('12789'!$H$223:'12789'!$O$223)</f>
        <v>0</v>
      </c>
      <c r="R223" s="1"/>
      <c r="S223" s="1"/>
      <c r="T223" s="6">
        <f>SUM('12789'!$Q$223:'12789'!$S$223)+'12789'!$AF$223</f>
        <v>0</v>
      </c>
      <c r="U223" s="6">
        <f>SUM('12789'!$T$223:'12789'!$T$223)</f>
        <v>0</v>
      </c>
      <c r="V223">
        <v>214</v>
      </c>
      <c r="X223" s="1"/>
      <c r="Y223" s="1"/>
      <c r="Z223" s="1"/>
      <c r="AF223">
        <f>'12789'!$G$223*IF(E223&lt;&gt;"",'12789'!$F$223,0)</f>
        <v>0</v>
      </c>
    </row>
    <row r="224" spans="1:32" ht="12">
      <c r="A224">
        <v>215</v>
      </c>
      <c r="B224" s="1"/>
      <c r="C224">
        <f>IF(B224&lt;&gt;"",VLOOKUP(B224,iscritti_12789!$A$2:$D$4,4,FALSE),"")</f>
      </c>
      <c r="D224">
        <f>IF(B224&lt;&gt;"",VLOOKUP(B224,iscritti_12789!$A$2:$D$4,2,FALSE),"")</f>
      </c>
      <c r="E224">
        <f>IF(B224&lt;&gt;"",VLOOKUP(B224,iscritti_12789!$A$2:$D$4,3,FALSE),"")</f>
      </c>
      <c r="F224">
        <f>IF(E224&lt;&gt;"",VLOOKUP(E224,'12789'!$AG$3:'12789'!$AH$12,2,FALSE),"")</f>
      </c>
      <c r="G224" s="5">
        <f>COUNTA('12789'!$H$224:'12789'!$O$224)</f>
        <v>0</v>
      </c>
      <c r="H224" s="1"/>
      <c r="I224" s="1"/>
      <c r="J224" s="1"/>
      <c r="K224" s="1"/>
      <c r="L224" s="1"/>
      <c r="M224" s="1"/>
      <c r="N224" s="1"/>
      <c r="O224" s="1"/>
      <c r="P224" s="3">
        <f>IF('12789'!$G$224&lt;&gt;0,'12789'!$Q$224/'12789'!$G$224,"")</f>
      </c>
      <c r="Q224" s="4">
        <f>SUM('12789'!$H$224:'12789'!$O$224)</f>
        <v>0</v>
      </c>
      <c r="R224" s="1"/>
      <c r="S224" s="1"/>
      <c r="T224" s="6">
        <f>SUM('12789'!$Q$224:'12789'!$S$224)+'12789'!$AF$224</f>
        <v>0</v>
      </c>
      <c r="U224" s="6">
        <f>SUM('12789'!$T$224:'12789'!$T$224)</f>
        <v>0</v>
      </c>
      <c r="V224">
        <v>215</v>
      </c>
      <c r="X224" s="1"/>
      <c r="Y224" s="1"/>
      <c r="Z224" s="1"/>
      <c r="AF224">
        <f>'12789'!$G$224*IF(E224&lt;&gt;"",'12789'!$F$224,0)</f>
        <v>0</v>
      </c>
    </row>
    <row r="225" spans="1:32" ht="12">
      <c r="A225">
        <v>216</v>
      </c>
      <c r="B225" s="1"/>
      <c r="C225">
        <f>IF(B225&lt;&gt;"",VLOOKUP(B225,iscritti_12789!$A$2:$D$4,4,FALSE),"")</f>
      </c>
      <c r="D225">
        <f>IF(B225&lt;&gt;"",VLOOKUP(B225,iscritti_12789!$A$2:$D$4,2,FALSE),"")</f>
      </c>
      <c r="E225">
        <f>IF(B225&lt;&gt;"",VLOOKUP(B225,iscritti_12789!$A$2:$D$4,3,FALSE),"")</f>
      </c>
      <c r="F225">
        <f>IF(E225&lt;&gt;"",VLOOKUP(E225,'12789'!$AG$3:'12789'!$AH$12,2,FALSE),"")</f>
      </c>
      <c r="G225" s="5">
        <f>COUNTA('12789'!$H$225:'12789'!$O$225)</f>
        <v>0</v>
      </c>
      <c r="H225" s="1"/>
      <c r="I225" s="1"/>
      <c r="J225" s="1"/>
      <c r="K225" s="1"/>
      <c r="L225" s="1"/>
      <c r="M225" s="1"/>
      <c r="N225" s="1"/>
      <c r="O225" s="1"/>
      <c r="P225" s="3">
        <f>IF('12789'!$G$225&lt;&gt;0,'12789'!$Q$225/'12789'!$G$225,"")</f>
      </c>
      <c r="Q225" s="4">
        <f>SUM('12789'!$H$225:'12789'!$O$225)</f>
        <v>0</v>
      </c>
      <c r="R225" s="1"/>
      <c r="S225" s="1"/>
      <c r="T225" s="6">
        <f>SUM('12789'!$Q$225:'12789'!$S$225)+'12789'!$AF$225</f>
        <v>0</v>
      </c>
      <c r="U225" s="6">
        <f>SUM('12789'!$T$225:'12789'!$T$225)</f>
        <v>0</v>
      </c>
      <c r="V225">
        <v>216</v>
      </c>
      <c r="X225" s="1"/>
      <c r="Y225" s="1"/>
      <c r="Z225" s="1"/>
      <c r="AF225">
        <f>'12789'!$G$225*IF(E225&lt;&gt;"",'12789'!$F$225,0)</f>
        <v>0</v>
      </c>
    </row>
    <row r="226" spans="1:32" ht="12">
      <c r="A226">
        <v>217</v>
      </c>
      <c r="B226" s="1"/>
      <c r="C226">
        <f>IF(B226&lt;&gt;"",VLOOKUP(B226,iscritti_12789!$A$2:$D$4,4,FALSE),"")</f>
      </c>
      <c r="D226">
        <f>IF(B226&lt;&gt;"",VLOOKUP(B226,iscritti_12789!$A$2:$D$4,2,FALSE),"")</f>
      </c>
      <c r="E226">
        <f>IF(B226&lt;&gt;"",VLOOKUP(B226,iscritti_12789!$A$2:$D$4,3,FALSE),"")</f>
      </c>
      <c r="F226">
        <f>IF(E226&lt;&gt;"",VLOOKUP(E226,'12789'!$AG$3:'12789'!$AH$12,2,FALSE),"")</f>
      </c>
      <c r="G226" s="5">
        <f>COUNTA('12789'!$H$226:'12789'!$O$226)</f>
        <v>0</v>
      </c>
      <c r="H226" s="1"/>
      <c r="I226" s="1"/>
      <c r="J226" s="1"/>
      <c r="K226" s="1"/>
      <c r="L226" s="1"/>
      <c r="M226" s="1"/>
      <c r="N226" s="1"/>
      <c r="O226" s="1"/>
      <c r="P226" s="3">
        <f>IF('12789'!$G$226&lt;&gt;0,'12789'!$Q$226/'12789'!$G$226,"")</f>
      </c>
      <c r="Q226" s="4">
        <f>SUM('12789'!$H$226:'12789'!$O$226)</f>
        <v>0</v>
      </c>
      <c r="R226" s="1"/>
      <c r="S226" s="1"/>
      <c r="T226" s="6">
        <f>SUM('12789'!$Q$226:'12789'!$S$226)+'12789'!$AF$226</f>
        <v>0</v>
      </c>
      <c r="U226" s="6">
        <f>SUM('12789'!$T$226:'12789'!$T$226)</f>
        <v>0</v>
      </c>
      <c r="V226">
        <v>217</v>
      </c>
      <c r="X226" s="1"/>
      <c r="Y226" s="1"/>
      <c r="Z226" s="1"/>
      <c r="AF226">
        <f>'12789'!$G$226*IF(E226&lt;&gt;"",'12789'!$F$226,0)</f>
        <v>0</v>
      </c>
    </row>
    <row r="227" spans="1:32" ht="12">
      <c r="A227">
        <v>218</v>
      </c>
      <c r="B227" s="1"/>
      <c r="C227">
        <f>IF(B227&lt;&gt;"",VLOOKUP(B227,iscritti_12789!$A$2:$D$4,4,FALSE),"")</f>
      </c>
      <c r="D227">
        <f>IF(B227&lt;&gt;"",VLOOKUP(B227,iscritti_12789!$A$2:$D$4,2,FALSE),"")</f>
      </c>
      <c r="E227">
        <f>IF(B227&lt;&gt;"",VLOOKUP(B227,iscritti_12789!$A$2:$D$4,3,FALSE),"")</f>
      </c>
      <c r="F227">
        <f>IF(E227&lt;&gt;"",VLOOKUP(E227,'12789'!$AG$3:'12789'!$AH$12,2,FALSE),"")</f>
      </c>
      <c r="G227" s="5">
        <f>COUNTA('12789'!$H$227:'12789'!$O$227)</f>
        <v>0</v>
      </c>
      <c r="H227" s="1"/>
      <c r="I227" s="1"/>
      <c r="J227" s="1"/>
      <c r="K227" s="1"/>
      <c r="L227" s="1"/>
      <c r="M227" s="1"/>
      <c r="N227" s="1"/>
      <c r="O227" s="1"/>
      <c r="P227" s="3">
        <f>IF('12789'!$G$227&lt;&gt;0,'12789'!$Q$227/'12789'!$G$227,"")</f>
      </c>
      <c r="Q227" s="4">
        <f>SUM('12789'!$H$227:'12789'!$O$227)</f>
        <v>0</v>
      </c>
      <c r="R227" s="1"/>
      <c r="S227" s="1"/>
      <c r="T227" s="6">
        <f>SUM('12789'!$Q$227:'12789'!$S$227)+'12789'!$AF$227</f>
        <v>0</v>
      </c>
      <c r="U227" s="6">
        <f>SUM('12789'!$T$227:'12789'!$T$227)</f>
        <v>0</v>
      </c>
      <c r="V227">
        <v>218</v>
      </c>
      <c r="X227" s="1"/>
      <c r="Y227" s="1"/>
      <c r="Z227" s="1"/>
      <c r="AF227">
        <f>'12789'!$G$227*IF(E227&lt;&gt;"",'12789'!$F$227,0)</f>
        <v>0</v>
      </c>
    </row>
    <row r="228" spans="1:32" ht="12">
      <c r="A228">
        <v>219</v>
      </c>
      <c r="B228" s="1"/>
      <c r="C228">
        <f>IF(B228&lt;&gt;"",VLOOKUP(B228,iscritti_12789!$A$2:$D$4,4,FALSE),"")</f>
      </c>
      <c r="D228">
        <f>IF(B228&lt;&gt;"",VLOOKUP(B228,iscritti_12789!$A$2:$D$4,2,FALSE),"")</f>
      </c>
      <c r="E228">
        <f>IF(B228&lt;&gt;"",VLOOKUP(B228,iscritti_12789!$A$2:$D$4,3,FALSE),"")</f>
      </c>
      <c r="F228">
        <f>IF(E228&lt;&gt;"",VLOOKUP(E228,'12789'!$AG$3:'12789'!$AH$12,2,FALSE),"")</f>
      </c>
      <c r="G228" s="5">
        <f>COUNTA('12789'!$H$228:'12789'!$O$228)</f>
        <v>0</v>
      </c>
      <c r="H228" s="1"/>
      <c r="I228" s="1"/>
      <c r="J228" s="1"/>
      <c r="K228" s="1"/>
      <c r="L228" s="1"/>
      <c r="M228" s="1"/>
      <c r="N228" s="1"/>
      <c r="O228" s="1"/>
      <c r="P228" s="3">
        <f>IF('12789'!$G$228&lt;&gt;0,'12789'!$Q$228/'12789'!$G$228,"")</f>
      </c>
      <c r="Q228" s="4">
        <f>SUM('12789'!$H$228:'12789'!$O$228)</f>
        <v>0</v>
      </c>
      <c r="R228" s="1"/>
      <c r="S228" s="1"/>
      <c r="T228" s="6">
        <f>SUM('12789'!$Q$228:'12789'!$S$228)+'12789'!$AF$228</f>
        <v>0</v>
      </c>
      <c r="U228" s="6">
        <f>SUM('12789'!$T$228:'12789'!$T$228)</f>
        <v>0</v>
      </c>
      <c r="V228">
        <v>219</v>
      </c>
      <c r="X228" s="1"/>
      <c r="Y228" s="1"/>
      <c r="Z228" s="1"/>
      <c r="AF228">
        <f>'12789'!$G$228*IF(E228&lt;&gt;"",'12789'!$F$228,0)</f>
        <v>0</v>
      </c>
    </row>
    <row r="229" spans="1:32" ht="12">
      <c r="A229">
        <v>220</v>
      </c>
      <c r="B229" s="1"/>
      <c r="C229">
        <f>IF(B229&lt;&gt;"",VLOOKUP(B229,iscritti_12789!$A$2:$D$4,4,FALSE),"")</f>
      </c>
      <c r="D229">
        <f>IF(B229&lt;&gt;"",VLOOKUP(B229,iscritti_12789!$A$2:$D$4,2,FALSE),"")</f>
      </c>
      <c r="E229">
        <f>IF(B229&lt;&gt;"",VLOOKUP(B229,iscritti_12789!$A$2:$D$4,3,FALSE),"")</f>
      </c>
      <c r="F229">
        <f>IF(E229&lt;&gt;"",VLOOKUP(E229,'12789'!$AG$3:'12789'!$AH$12,2,FALSE),"")</f>
      </c>
      <c r="G229" s="5">
        <f>COUNTA('12789'!$H$229:'12789'!$O$229)</f>
        <v>0</v>
      </c>
      <c r="H229" s="1"/>
      <c r="I229" s="1"/>
      <c r="J229" s="1"/>
      <c r="K229" s="1"/>
      <c r="L229" s="1"/>
      <c r="M229" s="1"/>
      <c r="N229" s="1"/>
      <c r="O229" s="1"/>
      <c r="P229" s="3">
        <f>IF('12789'!$G$229&lt;&gt;0,'12789'!$Q$229/'12789'!$G$229,"")</f>
      </c>
      <c r="Q229" s="4">
        <f>SUM('12789'!$H$229:'12789'!$O$229)</f>
        <v>0</v>
      </c>
      <c r="R229" s="1"/>
      <c r="S229" s="1"/>
      <c r="T229" s="6">
        <f>SUM('12789'!$Q$229:'12789'!$S$229)+'12789'!$AF$229</f>
        <v>0</v>
      </c>
      <c r="U229" s="6">
        <f>SUM('12789'!$T$229:'12789'!$T$229)</f>
        <v>0</v>
      </c>
      <c r="V229">
        <v>220</v>
      </c>
      <c r="X229" s="1"/>
      <c r="Y229" s="1"/>
      <c r="Z229" s="1"/>
      <c r="AF229">
        <f>'12789'!$G$229*IF(E229&lt;&gt;"",'12789'!$F$229,0)</f>
        <v>0</v>
      </c>
    </row>
    <row r="230" spans="1:32" ht="12">
      <c r="A230">
        <v>221</v>
      </c>
      <c r="B230" s="1"/>
      <c r="C230">
        <f>IF(B230&lt;&gt;"",VLOOKUP(B230,iscritti_12789!$A$2:$D$4,4,FALSE),"")</f>
      </c>
      <c r="D230">
        <f>IF(B230&lt;&gt;"",VLOOKUP(B230,iscritti_12789!$A$2:$D$4,2,FALSE),"")</f>
      </c>
      <c r="E230">
        <f>IF(B230&lt;&gt;"",VLOOKUP(B230,iscritti_12789!$A$2:$D$4,3,FALSE),"")</f>
      </c>
      <c r="F230">
        <f>IF(E230&lt;&gt;"",VLOOKUP(E230,'12789'!$AG$3:'12789'!$AH$12,2,FALSE),"")</f>
      </c>
      <c r="G230" s="5">
        <f>COUNTA('12789'!$H$230:'12789'!$O$230)</f>
        <v>0</v>
      </c>
      <c r="H230" s="1"/>
      <c r="I230" s="1"/>
      <c r="J230" s="1"/>
      <c r="K230" s="1"/>
      <c r="L230" s="1"/>
      <c r="M230" s="1"/>
      <c r="N230" s="1"/>
      <c r="O230" s="1"/>
      <c r="P230" s="3">
        <f>IF('12789'!$G$230&lt;&gt;0,'12789'!$Q$230/'12789'!$G$230,"")</f>
      </c>
      <c r="Q230" s="4">
        <f>SUM('12789'!$H$230:'12789'!$O$230)</f>
        <v>0</v>
      </c>
      <c r="R230" s="1"/>
      <c r="S230" s="1"/>
      <c r="T230" s="6">
        <f>SUM('12789'!$Q$230:'12789'!$S$230)+'12789'!$AF$230</f>
        <v>0</v>
      </c>
      <c r="U230" s="6">
        <f>SUM('12789'!$T$230:'12789'!$T$230)</f>
        <v>0</v>
      </c>
      <c r="V230">
        <v>221</v>
      </c>
      <c r="X230" s="1"/>
      <c r="Y230" s="1"/>
      <c r="Z230" s="1"/>
      <c r="AF230">
        <f>'12789'!$G$230*IF(E230&lt;&gt;"",'12789'!$F$230,0)</f>
        <v>0</v>
      </c>
    </row>
    <row r="231" spans="1:32" ht="12">
      <c r="A231">
        <v>222</v>
      </c>
      <c r="B231" s="1"/>
      <c r="C231">
        <f>IF(B231&lt;&gt;"",VLOOKUP(B231,iscritti_12789!$A$2:$D$4,4,FALSE),"")</f>
      </c>
      <c r="D231">
        <f>IF(B231&lt;&gt;"",VLOOKUP(B231,iscritti_12789!$A$2:$D$4,2,FALSE),"")</f>
      </c>
      <c r="E231">
        <f>IF(B231&lt;&gt;"",VLOOKUP(B231,iscritti_12789!$A$2:$D$4,3,FALSE),"")</f>
      </c>
      <c r="F231">
        <f>IF(E231&lt;&gt;"",VLOOKUP(E231,'12789'!$AG$3:'12789'!$AH$12,2,FALSE),"")</f>
      </c>
      <c r="G231" s="5">
        <f>COUNTA('12789'!$H$231:'12789'!$O$231)</f>
        <v>0</v>
      </c>
      <c r="H231" s="1"/>
      <c r="I231" s="1"/>
      <c r="J231" s="1"/>
      <c r="K231" s="1"/>
      <c r="L231" s="1"/>
      <c r="M231" s="1"/>
      <c r="N231" s="1"/>
      <c r="O231" s="1"/>
      <c r="P231" s="3">
        <f>IF('12789'!$G$231&lt;&gt;0,'12789'!$Q$231/'12789'!$G$231,"")</f>
      </c>
      <c r="Q231" s="4">
        <f>SUM('12789'!$H$231:'12789'!$O$231)</f>
        <v>0</v>
      </c>
      <c r="R231" s="1"/>
      <c r="S231" s="1"/>
      <c r="T231" s="6">
        <f>SUM('12789'!$Q$231:'12789'!$S$231)+'12789'!$AF$231</f>
        <v>0</v>
      </c>
      <c r="U231" s="6">
        <f>SUM('12789'!$T$231:'12789'!$T$231)</f>
        <v>0</v>
      </c>
      <c r="V231">
        <v>222</v>
      </c>
      <c r="X231" s="1"/>
      <c r="Y231" s="1"/>
      <c r="Z231" s="1"/>
      <c r="AF231">
        <f>'12789'!$G$231*IF(E231&lt;&gt;"",'12789'!$F$231,0)</f>
        <v>0</v>
      </c>
    </row>
    <row r="232" spans="1:32" ht="12">
      <c r="A232">
        <v>223</v>
      </c>
      <c r="B232" s="1"/>
      <c r="C232">
        <f>IF(B232&lt;&gt;"",VLOOKUP(B232,iscritti_12789!$A$2:$D$4,4,FALSE),"")</f>
      </c>
      <c r="D232">
        <f>IF(B232&lt;&gt;"",VLOOKUP(B232,iscritti_12789!$A$2:$D$4,2,FALSE),"")</f>
      </c>
      <c r="E232">
        <f>IF(B232&lt;&gt;"",VLOOKUP(B232,iscritti_12789!$A$2:$D$4,3,FALSE),"")</f>
      </c>
      <c r="F232">
        <f>IF(E232&lt;&gt;"",VLOOKUP(E232,'12789'!$AG$3:'12789'!$AH$12,2,FALSE),"")</f>
      </c>
      <c r="G232" s="5">
        <f>COUNTA('12789'!$H$232:'12789'!$O$232)</f>
        <v>0</v>
      </c>
      <c r="H232" s="1"/>
      <c r="I232" s="1"/>
      <c r="J232" s="1"/>
      <c r="K232" s="1"/>
      <c r="L232" s="1"/>
      <c r="M232" s="1"/>
      <c r="N232" s="1"/>
      <c r="O232" s="1"/>
      <c r="P232" s="3">
        <f>IF('12789'!$G$232&lt;&gt;0,'12789'!$Q$232/'12789'!$G$232,"")</f>
      </c>
      <c r="Q232" s="4">
        <f>SUM('12789'!$H$232:'12789'!$O$232)</f>
        <v>0</v>
      </c>
      <c r="R232" s="1"/>
      <c r="S232" s="1"/>
      <c r="T232" s="6">
        <f>SUM('12789'!$Q$232:'12789'!$S$232)+'12789'!$AF$232</f>
        <v>0</v>
      </c>
      <c r="U232" s="6">
        <f>SUM('12789'!$T$232:'12789'!$T$232)</f>
        <v>0</v>
      </c>
      <c r="V232">
        <v>223</v>
      </c>
      <c r="X232" s="1"/>
      <c r="Y232" s="1"/>
      <c r="Z232" s="1"/>
      <c r="AF232">
        <f>'12789'!$G$232*IF(E232&lt;&gt;"",'12789'!$F$232,0)</f>
        <v>0</v>
      </c>
    </row>
    <row r="233" spans="1:32" ht="12">
      <c r="A233">
        <v>224</v>
      </c>
      <c r="B233" s="1"/>
      <c r="C233">
        <f>IF(B233&lt;&gt;"",VLOOKUP(B233,iscritti_12789!$A$2:$D$4,4,FALSE),"")</f>
      </c>
      <c r="D233">
        <f>IF(B233&lt;&gt;"",VLOOKUP(B233,iscritti_12789!$A$2:$D$4,2,FALSE),"")</f>
      </c>
      <c r="E233">
        <f>IF(B233&lt;&gt;"",VLOOKUP(B233,iscritti_12789!$A$2:$D$4,3,FALSE),"")</f>
      </c>
      <c r="F233">
        <f>IF(E233&lt;&gt;"",VLOOKUP(E233,'12789'!$AG$3:'12789'!$AH$12,2,FALSE),"")</f>
      </c>
      <c r="G233" s="5">
        <f>COUNTA('12789'!$H$233:'12789'!$O$233)</f>
        <v>0</v>
      </c>
      <c r="H233" s="1"/>
      <c r="I233" s="1"/>
      <c r="J233" s="1"/>
      <c r="K233" s="1"/>
      <c r="L233" s="1"/>
      <c r="M233" s="1"/>
      <c r="N233" s="1"/>
      <c r="O233" s="1"/>
      <c r="P233" s="3">
        <f>IF('12789'!$G$233&lt;&gt;0,'12789'!$Q$233/'12789'!$G$233,"")</f>
      </c>
      <c r="Q233" s="4">
        <f>SUM('12789'!$H$233:'12789'!$O$233)</f>
        <v>0</v>
      </c>
      <c r="R233" s="1"/>
      <c r="S233" s="1"/>
      <c r="T233" s="6">
        <f>SUM('12789'!$Q$233:'12789'!$S$233)+'12789'!$AF$233</f>
        <v>0</v>
      </c>
      <c r="U233" s="6">
        <f>SUM('12789'!$T$233:'12789'!$T$233)</f>
        <v>0</v>
      </c>
      <c r="V233">
        <v>224</v>
      </c>
      <c r="X233" s="1"/>
      <c r="Y233" s="1"/>
      <c r="Z233" s="1"/>
      <c r="AF233">
        <f>'12789'!$G$233*IF(E233&lt;&gt;"",'12789'!$F$233,0)</f>
        <v>0</v>
      </c>
    </row>
    <row r="234" spans="1:32" ht="12">
      <c r="A234">
        <v>225</v>
      </c>
      <c r="B234" s="1"/>
      <c r="C234">
        <f>IF(B234&lt;&gt;"",VLOOKUP(B234,iscritti_12789!$A$2:$D$4,4,FALSE),"")</f>
      </c>
      <c r="D234">
        <f>IF(B234&lt;&gt;"",VLOOKUP(B234,iscritti_12789!$A$2:$D$4,2,FALSE),"")</f>
      </c>
      <c r="E234">
        <f>IF(B234&lt;&gt;"",VLOOKUP(B234,iscritti_12789!$A$2:$D$4,3,FALSE),"")</f>
      </c>
      <c r="F234">
        <f>IF(E234&lt;&gt;"",VLOOKUP(E234,'12789'!$AG$3:'12789'!$AH$12,2,FALSE),"")</f>
      </c>
      <c r="G234" s="5">
        <f>COUNTA('12789'!$H$234:'12789'!$O$234)</f>
        <v>0</v>
      </c>
      <c r="H234" s="1"/>
      <c r="I234" s="1"/>
      <c r="J234" s="1"/>
      <c r="K234" s="1"/>
      <c r="L234" s="1"/>
      <c r="M234" s="1"/>
      <c r="N234" s="1"/>
      <c r="O234" s="1"/>
      <c r="P234" s="3">
        <f>IF('12789'!$G$234&lt;&gt;0,'12789'!$Q$234/'12789'!$G$234,"")</f>
      </c>
      <c r="Q234" s="4">
        <f>SUM('12789'!$H$234:'12789'!$O$234)</f>
        <v>0</v>
      </c>
      <c r="R234" s="1"/>
      <c r="S234" s="1"/>
      <c r="T234" s="6">
        <f>SUM('12789'!$Q$234:'12789'!$S$234)+'12789'!$AF$234</f>
        <v>0</v>
      </c>
      <c r="U234" s="6">
        <f>SUM('12789'!$T$234:'12789'!$T$234)</f>
        <v>0</v>
      </c>
      <c r="V234">
        <v>225</v>
      </c>
      <c r="X234" s="1"/>
      <c r="Y234" s="1"/>
      <c r="Z234" s="1"/>
      <c r="AF234">
        <f>'12789'!$G$234*IF(E234&lt;&gt;"",'12789'!$F$234,0)</f>
        <v>0</v>
      </c>
    </row>
    <row r="235" spans="1:32" ht="12">
      <c r="A235">
        <v>226</v>
      </c>
      <c r="B235" s="1"/>
      <c r="C235">
        <f>IF(B235&lt;&gt;"",VLOOKUP(B235,iscritti_12789!$A$2:$D$4,4,FALSE),"")</f>
      </c>
      <c r="D235">
        <f>IF(B235&lt;&gt;"",VLOOKUP(B235,iscritti_12789!$A$2:$D$4,2,FALSE),"")</f>
      </c>
      <c r="E235">
        <f>IF(B235&lt;&gt;"",VLOOKUP(B235,iscritti_12789!$A$2:$D$4,3,FALSE),"")</f>
      </c>
      <c r="F235">
        <f>IF(E235&lt;&gt;"",VLOOKUP(E235,'12789'!$AG$3:'12789'!$AH$12,2,FALSE),"")</f>
      </c>
      <c r="G235" s="5">
        <f>COUNTA('12789'!$H$235:'12789'!$O$235)</f>
        <v>0</v>
      </c>
      <c r="H235" s="1"/>
      <c r="I235" s="1"/>
      <c r="J235" s="1"/>
      <c r="K235" s="1"/>
      <c r="L235" s="1"/>
      <c r="M235" s="1"/>
      <c r="N235" s="1"/>
      <c r="O235" s="1"/>
      <c r="P235" s="3">
        <f>IF('12789'!$G$235&lt;&gt;0,'12789'!$Q$235/'12789'!$G$235,"")</f>
      </c>
      <c r="Q235" s="4">
        <f>SUM('12789'!$H$235:'12789'!$O$235)</f>
        <v>0</v>
      </c>
      <c r="R235" s="1"/>
      <c r="S235" s="1"/>
      <c r="T235" s="6">
        <f>SUM('12789'!$Q$235:'12789'!$S$235)+'12789'!$AF$235</f>
        <v>0</v>
      </c>
      <c r="U235" s="6">
        <f>SUM('12789'!$T$235:'12789'!$T$235)</f>
        <v>0</v>
      </c>
      <c r="V235">
        <v>226</v>
      </c>
      <c r="X235" s="1"/>
      <c r="Y235" s="1"/>
      <c r="Z235" s="1"/>
      <c r="AF235">
        <f>'12789'!$G$235*IF(E235&lt;&gt;"",'12789'!$F$235,0)</f>
        <v>0</v>
      </c>
    </row>
    <row r="236" spans="1:32" ht="12">
      <c r="A236">
        <v>227</v>
      </c>
      <c r="B236" s="1"/>
      <c r="C236">
        <f>IF(B236&lt;&gt;"",VLOOKUP(B236,iscritti_12789!$A$2:$D$4,4,FALSE),"")</f>
      </c>
      <c r="D236">
        <f>IF(B236&lt;&gt;"",VLOOKUP(B236,iscritti_12789!$A$2:$D$4,2,FALSE),"")</f>
      </c>
      <c r="E236">
        <f>IF(B236&lt;&gt;"",VLOOKUP(B236,iscritti_12789!$A$2:$D$4,3,FALSE),"")</f>
      </c>
      <c r="F236">
        <f>IF(E236&lt;&gt;"",VLOOKUP(E236,'12789'!$AG$3:'12789'!$AH$12,2,FALSE),"")</f>
      </c>
      <c r="G236" s="5">
        <f>COUNTA('12789'!$H$236:'12789'!$O$236)</f>
        <v>0</v>
      </c>
      <c r="H236" s="1"/>
      <c r="I236" s="1"/>
      <c r="J236" s="1"/>
      <c r="K236" s="1"/>
      <c r="L236" s="1"/>
      <c r="M236" s="1"/>
      <c r="N236" s="1"/>
      <c r="O236" s="1"/>
      <c r="P236" s="3">
        <f>IF('12789'!$G$236&lt;&gt;0,'12789'!$Q$236/'12789'!$G$236,"")</f>
      </c>
      <c r="Q236" s="4">
        <f>SUM('12789'!$H$236:'12789'!$O$236)</f>
        <v>0</v>
      </c>
      <c r="R236" s="1"/>
      <c r="S236" s="1"/>
      <c r="T236" s="6">
        <f>SUM('12789'!$Q$236:'12789'!$S$236)+'12789'!$AF$236</f>
        <v>0</v>
      </c>
      <c r="U236" s="6">
        <f>SUM('12789'!$T$236:'12789'!$T$236)</f>
        <v>0</v>
      </c>
      <c r="V236">
        <v>227</v>
      </c>
      <c r="X236" s="1"/>
      <c r="Y236" s="1"/>
      <c r="Z236" s="1"/>
      <c r="AF236">
        <f>'12789'!$G$236*IF(E236&lt;&gt;"",'12789'!$F$236,0)</f>
        <v>0</v>
      </c>
    </row>
    <row r="237" spans="1:32" ht="12">
      <c r="A237">
        <v>228</v>
      </c>
      <c r="B237" s="1"/>
      <c r="C237">
        <f>IF(B237&lt;&gt;"",VLOOKUP(B237,iscritti_12789!$A$2:$D$4,4,FALSE),"")</f>
      </c>
      <c r="D237">
        <f>IF(B237&lt;&gt;"",VLOOKUP(B237,iscritti_12789!$A$2:$D$4,2,FALSE),"")</f>
      </c>
      <c r="E237">
        <f>IF(B237&lt;&gt;"",VLOOKUP(B237,iscritti_12789!$A$2:$D$4,3,FALSE),"")</f>
      </c>
      <c r="F237">
        <f>IF(E237&lt;&gt;"",VLOOKUP(E237,'12789'!$AG$3:'12789'!$AH$12,2,FALSE),"")</f>
      </c>
      <c r="G237" s="5">
        <f>COUNTA('12789'!$H$237:'12789'!$O$237)</f>
        <v>0</v>
      </c>
      <c r="H237" s="1"/>
      <c r="I237" s="1"/>
      <c r="J237" s="1"/>
      <c r="K237" s="1"/>
      <c r="L237" s="1"/>
      <c r="M237" s="1"/>
      <c r="N237" s="1"/>
      <c r="O237" s="1"/>
      <c r="P237" s="3">
        <f>IF('12789'!$G$237&lt;&gt;0,'12789'!$Q$237/'12789'!$G$237,"")</f>
      </c>
      <c r="Q237" s="4">
        <f>SUM('12789'!$H$237:'12789'!$O$237)</f>
        <v>0</v>
      </c>
      <c r="R237" s="1"/>
      <c r="S237" s="1"/>
      <c r="T237" s="6">
        <f>SUM('12789'!$Q$237:'12789'!$S$237)+'12789'!$AF$237</f>
        <v>0</v>
      </c>
      <c r="U237" s="6">
        <f>SUM('12789'!$T$237:'12789'!$T$237)</f>
        <v>0</v>
      </c>
      <c r="V237">
        <v>228</v>
      </c>
      <c r="X237" s="1"/>
      <c r="Y237" s="1"/>
      <c r="Z237" s="1"/>
      <c r="AF237">
        <f>'12789'!$G$237*IF(E237&lt;&gt;"",'12789'!$F$237,0)</f>
        <v>0</v>
      </c>
    </row>
    <row r="238" spans="1:32" ht="12">
      <c r="A238">
        <v>229</v>
      </c>
      <c r="B238" s="1"/>
      <c r="C238">
        <f>IF(B238&lt;&gt;"",VLOOKUP(B238,iscritti_12789!$A$2:$D$4,4,FALSE),"")</f>
      </c>
      <c r="D238">
        <f>IF(B238&lt;&gt;"",VLOOKUP(B238,iscritti_12789!$A$2:$D$4,2,FALSE),"")</f>
      </c>
      <c r="E238">
        <f>IF(B238&lt;&gt;"",VLOOKUP(B238,iscritti_12789!$A$2:$D$4,3,FALSE),"")</f>
      </c>
      <c r="F238">
        <f>IF(E238&lt;&gt;"",VLOOKUP(E238,'12789'!$AG$3:'12789'!$AH$12,2,FALSE),"")</f>
      </c>
      <c r="G238" s="5">
        <f>COUNTA('12789'!$H$238:'12789'!$O$238)</f>
        <v>0</v>
      </c>
      <c r="H238" s="1"/>
      <c r="I238" s="1"/>
      <c r="J238" s="1"/>
      <c r="K238" s="1"/>
      <c r="L238" s="1"/>
      <c r="M238" s="1"/>
      <c r="N238" s="1"/>
      <c r="O238" s="1"/>
      <c r="P238" s="3">
        <f>IF('12789'!$G$238&lt;&gt;0,'12789'!$Q$238/'12789'!$G$238,"")</f>
      </c>
      <c r="Q238" s="4">
        <f>SUM('12789'!$H$238:'12789'!$O$238)</f>
        <v>0</v>
      </c>
      <c r="R238" s="1"/>
      <c r="S238" s="1"/>
      <c r="T238" s="6">
        <f>SUM('12789'!$Q$238:'12789'!$S$238)+'12789'!$AF$238</f>
        <v>0</v>
      </c>
      <c r="U238" s="6">
        <f>SUM('12789'!$T$238:'12789'!$T$238)</f>
        <v>0</v>
      </c>
      <c r="V238">
        <v>229</v>
      </c>
      <c r="X238" s="1"/>
      <c r="Y238" s="1"/>
      <c r="Z238" s="1"/>
      <c r="AF238">
        <f>'12789'!$G$238*IF(E238&lt;&gt;"",'12789'!$F$238,0)</f>
        <v>0</v>
      </c>
    </row>
    <row r="239" spans="1:32" ht="12">
      <c r="A239">
        <v>230</v>
      </c>
      <c r="B239" s="1"/>
      <c r="C239">
        <f>IF(B239&lt;&gt;"",VLOOKUP(B239,iscritti_12789!$A$2:$D$4,4,FALSE),"")</f>
      </c>
      <c r="D239">
        <f>IF(B239&lt;&gt;"",VLOOKUP(B239,iscritti_12789!$A$2:$D$4,2,FALSE),"")</f>
      </c>
      <c r="E239">
        <f>IF(B239&lt;&gt;"",VLOOKUP(B239,iscritti_12789!$A$2:$D$4,3,FALSE),"")</f>
      </c>
      <c r="F239">
        <f>IF(E239&lt;&gt;"",VLOOKUP(E239,'12789'!$AG$3:'12789'!$AH$12,2,FALSE),"")</f>
      </c>
      <c r="G239" s="5">
        <f>COUNTA('12789'!$H$239:'12789'!$O$239)</f>
        <v>0</v>
      </c>
      <c r="H239" s="1"/>
      <c r="I239" s="1"/>
      <c r="J239" s="1"/>
      <c r="K239" s="1"/>
      <c r="L239" s="1"/>
      <c r="M239" s="1"/>
      <c r="N239" s="1"/>
      <c r="O239" s="1"/>
      <c r="P239" s="3">
        <f>IF('12789'!$G$239&lt;&gt;0,'12789'!$Q$239/'12789'!$G$239,"")</f>
      </c>
      <c r="Q239" s="4">
        <f>SUM('12789'!$H$239:'12789'!$O$239)</f>
        <v>0</v>
      </c>
      <c r="R239" s="1"/>
      <c r="S239" s="1"/>
      <c r="T239" s="6">
        <f>SUM('12789'!$Q$239:'12789'!$S$239)+'12789'!$AF$239</f>
        <v>0</v>
      </c>
      <c r="U239" s="6">
        <f>SUM('12789'!$T$239:'12789'!$T$239)</f>
        <v>0</v>
      </c>
      <c r="V239">
        <v>230</v>
      </c>
      <c r="X239" s="1"/>
      <c r="Y239" s="1"/>
      <c r="Z239" s="1"/>
      <c r="AF239">
        <f>'12789'!$G$239*IF(E239&lt;&gt;"",'12789'!$F$239,0)</f>
        <v>0</v>
      </c>
    </row>
    <row r="240" spans="1:32" ht="12">
      <c r="A240">
        <v>231</v>
      </c>
      <c r="B240" s="1"/>
      <c r="C240">
        <f>IF(B240&lt;&gt;"",VLOOKUP(B240,iscritti_12789!$A$2:$D$4,4,FALSE),"")</f>
      </c>
      <c r="D240">
        <f>IF(B240&lt;&gt;"",VLOOKUP(B240,iscritti_12789!$A$2:$D$4,2,FALSE),"")</f>
      </c>
      <c r="E240">
        <f>IF(B240&lt;&gt;"",VLOOKUP(B240,iscritti_12789!$A$2:$D$4,3,FALSE),"")</f>
      </c>
      <c r="F240">
        <f>IF(E240&lt;&gt;"",VLOOKUP(E240,'12789'!$AG$3:'12789'!$AH$12,2,FALSE),"")</f>
      </c>
      <c r="G240" s="5">
        <f>COUNTA('12789'!$H$240:'12789'!$O$240)</f>
        <v>0</v>
      </c>
      <c r="H240" s="1"/>
      <c r="I240" s="1"/>
      <c r="J240" s="1"/>
      <c r="K240" s="1"/>
      <c r="L240" s="1"/>
      <c r="M240" s="1"/>
      <c r="N240" s="1"/>
      <c r="O240" s="1"/>
      <c r="P240" s="3">
        <f>IF('12789'!$G$240&lt;&gt;0,'12789'!$Q$240/'12789'!$G$240,"")</f>
      </c>
      <c r="Q240" s="4">
        <f>SUM('12789'!$H$240:'12789'!$O$240)</f>
        <v>0</v>
      </c>
      <c r="R240" s="1"/>
      <c r="S240" s="1"/>
      <c r="T240" s="6">
        <f>SUM('12789'!$Q$240:'12789'!$S$240)+'12789'!$AF$240</f>
        <v>0</v>
      </c>
      <c r="U240" s="6">
        <f>SUM('12789'!$T$240:'12789'!$T$240)</f>
        <v>0</v>
      </c>
      <c r="V240">
        <v>231</v>
      </c>
      <c r="X240" s="1"/>
      <c r="Y240" s="1"/>
      <c r="Z240" s="1"/>
      <c r="AF240">
        <f>'12789'!$G$240*IF(E240&lt;&gt;"",'12789'!$F$240,0)</f>
        <v>0</v>
      </c>
    </row>
    <row r="241" spans="1:32" ht="12">
      <c r="A241">
        <v>232</v>
      </c>
      <c r="B241" s="1"/>
      <c r="C241">
        <f>IF(B241&lt;&gt;"",VLOOKUP(B241,iscritti_12789!$A$2:$D$4,4,FALSE),"")</f>
      </c>
      <c r="D241">
        <f>IF(B241&lt;&gt;"",VLOOKUP(B241,iscritti_12789!$A$2:$D$4,2,FALSE),"")</f>
      </c>
      <c r="E241">
        <f>IF(B241&lt;&gt;"",VLOOKUP(B241,iscritti_12789!$A$2:$D$4,3,FALSE),"")</f>
      </c>
      <c r="F241">
        <f>IF(E241&lt;&gt;"",VLOOKUP(E241,'12789'!$AG$3:'12789'!$AH$12,2,FALSE),"")</f>
      </c>
      <c r="G241" s="5">
        <f>COUNTA('12789'!$H$241:'12789'!$O$241)</f>
        <v>0</v>
      </c>
      <c r="H241" s="1"/>
      <c r="I241" s="1"/>
      <c r="J241" s="1"/>
      <c r="K241" s="1"/>
      <c r="L241" s="1"/>
      <c r="M241" s="1"/>
      <c r="N241" s="1"/>
      <c r="O241" s="1"/>
      <c r="P241" s="3">
        <f>IF('12789'!$G$241&lt;&gt;0,'12789'!$Q$241/'12789'!$G$241,"")</f>
      </c>
      <c r="Q241" s="4">
        <f>SUM('12789'!$H$241:'12789'!$O$241)</f>
        <v>0</v>
      </c>
      <c r="R241" s="1"/>
      <c r="S241" s="1"/>
      <c r="T241" s="6">
        <f>SUM('12789'!$Q$241:'12789'!$S$241)+'12789'!$AF$241</f>
        <v>0</v>
      </c>
      <c r="U241" s="6">
        <f>SUM('12789'!$T$241:'12789'!$T$241)</f>
        <v>0</v>
      </c>
      <c r="V241">
        <v>232</v>
      </c>
      <c r="X241" s="1"/>
      <c r="Y241" s="1"/>
      <c r="Z241" s="1"/>
      <c r="AF241">
        <f>'12789'!$G$241*IF(E241&lt;&gt;"",'12789'!$F$241,0)</f>
        <v>0</v>
      </c>
    </row>
    <row r="242" spans="1:32" ht="12">
      <c r="A242">
        <v>233</v>
      </c>
      <c r="B242" s="1"/>
      <c r="C242">
        <f>IF(B242&lt;&gt;"",VLOOKUP(B242,iscritti_12789!$A$2:$D$4,4,FALSE),"")</f>
      </c>
      <c r="D242">
        <f>IF(B242&lt;&gt;"",VLOOKUP(B242,iscritti_12789!$A$2:$D$4,2,FALSE),"")</f>
      </c>
      <c r="E242">
        <f>IF(B242&lt;&gt;"",VLOOKUP(B242,iscritti_12789!$A$2:$D$4,3,FALSE),"")</f>
      </c>
      <c r="F242">
        <f>IF(E242&lt;&gt;"",VLOOKUP(E242,'12789'!$AG$3:'12789'!$AH$12,2,FALSE),"")</f>
      </c>
      <c r="G242" s="5">
        <f>COUNTA('12789'!$H$242:'12789'!$O$242)</f>
        <v>0</v>
      </c>
      <c r="H242" s="1"/>
      <c r="I242" s="1"/>
      <c r="J242" s="1"/>
      <c r="K242" s="1"/>
      <c r="L242" s="1"/>
      <c r="M242" s="1"/>
      <c r="N242" s="1"/>
      <c r="O242" s="1"/>
      <c r="P242" s="3">
        <f>IF('12789'!$G$242&lt;&gt;0,'12789'!$Q$242/'12789'!$G$242,"")</f>
      </c>
      <c r="Q242" s="4">
        <f>SUM('12789'!$H$242:'12789'!$O$242)</f>
        <v>0</v>
      </c>
      <c r="R242" s="1"/>
      <c r="S242" s="1"/>
      <c r="T242" s="6">
        <f>SUM('12789'!$Q$242:'12789'!$S$242)+'12789'!$AF$242</f>
        <v>0</v>
      </c>
      <c r="U242" s="6">
        <f>SUM('12789'!$T$242:'12789'!$T$242)</f>
        <v>0</v>
      </c>
      <c r="V242">
        <v>233</v>
      </c>
      <c r="X242" s="1"/>
      <c r="Y242" s="1"/>
      <c r="Z242" s="1"/>
      <c r="AF242">
        <f>'12789'!$G$242*IF(E242&lt;&gt;"",'12789'!$F$242,0)</f>
        <v>0</v>
      </c>
    </row>
    <row r="243" spans="1:32" ht="12">
      <c r="A243">
        <v>234</v>
      </c>
      <c r="B243" s="1"/>
      <c r="C243">
        <f>IF(B243&lt;&gt;"",VLOOKUP(B243,iscritti_12789!$A$2:$D$4,4,FALSE),"")</f>
      </c>
      <c r="D243">
        <f>IF(B243&lt;&gt;"",VLOOKUP(B243,iscritti_12789!$A$2:$D$4,2,FALSE),"")</f>
      </c>
      <c r="E243">
        <f>IF(B243&lt;&gt;"",VLOOKUP(B243,iscritti_12789!$A$2:$D$4,3,FALSE),"")</f>
      </c>
      <c r="F243">
        <f>IF(E243&lt;&gt;"",VLOOKUP(E243,'12789'!$AG$3:'12789'!$AH$12,2,FALSE),"")</f>
      </c>
      <c r="G243" s="5">
        <f>COUNTA('12789'!$H$243:'12789'!$O$243)</f>
        <v>0</v>
      </c>
      <c r="H243" s="1"/>
      <c r="I243" s="1"/>
      <c r="J243" s="1"/>
      <c r="K243" s="1"/>
      <c r="L243" s="1"/>
      <c r="M243" s="1"/>
      <c r="N243" s="1"/>
      <c r="O243" s="1"/>
      <c r="P243" s="3">
        <f>IF('12789'!$G$243&lt;&gt;0,'12789'!$Q$243/'12789'!$G$243,"")</f>
      </c>
      <c r="Q243" s="4">
        <f>SUM('12789'!$H$243:'12789'!$O$243)</f>
        <v>0</v>
      </c>
      <c r="R243" s="1"/>
      <c r="S243" s="1"/>
      <c r="T243" s="6">
        <f>SUM('12789'!$Q$243:'12789'!$S$243)+'12789'!$AF$243</f>
        <v>0</v>
      </c>
      <c r="U243" s="6">
        <f>SUM('12789'!$T$243:'12789'!$T$243)</f>
        <v>0</v>
      </c>
      <c r="V243">
        <v>234</v>
      </c>
      <c r="X243" s="1"/>
      <c r="Y243" s="1"/>
      <c r="Z243" s="1"/>
      <c r="AF243">
        <f>'12789'!$G$243*IF(E243&lt;&gt;"",'12789'!$F$243,0)</f>
        <v>0</v>
      </c>
    </row>
    <row r="244" spans="1:32" ht="12">
      <c r="A244">
        <v>235</v>
      </c>
      <c r="B244" s="1"/>
      <c r="C244">
        <f>IF(B244&lt;&gt;"",VLOOKUP(B244,iscritti_12789!$A$2:$D$4,4,FALSE),"")</f>
      </c>
      <c r="D244">
        <f>IF(B244&lt;&gt;"",VLOOKUP(B244,iscritti_12789!$A$2:$D$4,2,FALSE),"")</f>
      </c>
      <c r="E244">
        <f>IF(B244&lt;&gt;"",VLOOKUP(B244,iscritti_12789!$A$2:$D$4,3,FALSE),"")</f>
      </c>
      <c r="F244">
        <f>IF(E244&lt;&gt;"",VLOOKUP(E244,'12789'!$AG$3:'12789'!$AH$12,2,FALSE),"")</f>
      </c>
      <c r="G244" s="5">
        <f>COUNTA('12789'!$H$244:'12789'!$O$244)</f>
        <v>0</v>
      </c>
      <c r="H244" s="1"/>
      <c r="I244" s="1"/>
      <c r="J244" s="1"/>
      <c r="K244" s="1"/>
      <c r="L244" s="1"/>
      <c r="M244" s="1"/>
      <c r="N244" s="1"/>
      <c r="O244" s="1"/>
      <c r="P244" s="3">
        <f>IF('12789'!$G$244&lt;&gt;0,'12789'!$Q$244/'12789'!$G$244,"")</f>
      </c>
      <c r="Q244" s="4">
        <f>SUM('12789'!$H$244:'12789'!$O$244)</f>
        <v>0</v>
      </c>
      <c r="R244" s="1"/>
      <c r="S244" s="1"/>
      <c r="T244" s="6">
        <f>SUM('12789'!$Q$244:'12789'!$S$244)+'12789'!$AF$244</f>
        <v>0</v>
      </c>
      <c r="U244" s="6">
        <f>SUM('12789'!$T$244:'12789'!$T$244)</f>
        <v>0</v>
      </c>
      <c r="V244">
        <v>235</v>
      </c>
      <c r="X244" s="1"/>
      <c r="Y244" s="1"/>
      <c r="Z244" s="1"/>
      <c r="AF244">
        <f>'12789'!$G$244*IF(E244&lt;&gt;"",'12789'!$F$244,0)</f>
        <v>0</v>
      </c>
    </row>
    <row r="245" spans="1:32" ht="12">
      <c r="A245">
        <v>236</v>
      </c>
      <c r="B245" s="1"/>
      <c r="C245">
        <f>IF(B245&lt;&gt;"",VLOOKUP(B245,iscritti_12789!$A$2:$D$4,4,FALSE),"")</f>
      </c>
      <c r="D245">
        <f>IF(B245&lt;&gt;"",VLOOKUP(B245,iscritti_12789!$A$2:$D$4,2,FALSE),"")</f>
      </c>
      <c r="E245">
        <f>IF(B245&lt;&gt;"",VLOOKUP(B245,iscritti_12789!$A$2:$D$4,3,FALSE),"")</f>
      </c>
      <c r="F245">
        <f>IF(E245&lt;&gt;"",VLOOKUP(E245,'12789'!$AG$3:'12789'!$AH$12,2,FALSE),"")</f>
      </c>
      <c r="G245" s="5">
        <f>COUNTA('12789'!$H$245:'12789'!$O$245)</f>
        <v>0</v>
      </c>
      <c r="H245" s="1"/>
      <c r="I245" s="1"/>
      <c r="J245" s="1"/>
      <c r="K245" s="1"/>
      <c r="L245" s="1"/>
      <c r="M245" s="1"/>
      <c r="N245" s="1"/>
      <c r="O245" s="1"/>
      <c r="P245" s="3">
        <f>IF('12789'!$G$245&lt;&gt;0,'12789'!$Q$245/'12789'!$G$245,"")</f>
      </c>
      <c r="Q245" s="4">
        <f>SUM('12789'!$H$245:'12789'!$O$245)</f>
        <v>0</v>
      </c>
      <c r="R245" s="1"/>
      <c r="S245" s="1"/>
      <c r="T245" s="6">
        <f>SUM('12789'!$Q$245:'12789'!$S$245)+'12789'!$AF$245</f>
        <v>0</v>
      </c>
      <c r="U245" s="6">
        <f>SUM('12789'!$T$245:'12789'!$T$245)</f>
        <v>0</v>
      </c>
      <c r="V245">
        <v>236</v>
      </c>
      <c r="X245" s="1"/>
      <c r="Y245" s="1"/>
      <c r="Z245" s="1"/>
      <c r="AF245">
        <f>'12789'!$G$245*IF(E245&lt;&gt;"",'12789'!$F$245,0)</f>
        <v>0</v>
      </c>
    </row>
    <row r="246" spans="1:32" ht="12">
      <c r="A246">
        <v>237</v>
      </c>
      <c r="B246" s="1"/>
      <c r="C246">
        <f>IF(B246&lt;&gt;"",VLOOKUP(B246,iscritti_12789!$A$2:$D$4,4,FALSE),"")</f>
      </c>
      <c r="D246">
        <f>IF(B246&lt;&gt;"",VLOOKUP(B246,iscritti_12789!$A$2:$D$4,2,FALSE),"")</f>
      </c>
      <c r="E246">
        <f>IF(B246&lt;&gt;"",VLOOKUP(B246,iscritti_12789!$A$2:$D$4,3,FALSE),"")</f>
      </c>
      <c r="F246">
        <f>IF(E246&lt;&gt;"",VLOOKUP(E246,'12789'!$AG$3:'12789'!$AH$12,2,FALSE),"")</f>
      </c>
      <c r="G246" s="5">
        <f>COUNTA('12789'!$H$246:'12789'!$O$246)</f>
        <v>0</v>
      </c>
      <c r="H246" s="1"/>
      <c r="I246" s="1"/>
      <c r="J246" s="1"/>
      <c r="K246" s="1"/>
      <c r="L246" s="1"/>
      <c r="M246" s="1"/>
      <c r="N246" s="1"/>
      <c r="O246" s="1"/>
      <c r="P246" s="3">
        <f>IF('12789'!$G$246&lt;&gt;0,'12789'!$Q$246/'12789'!$G$246,"")</f>
      </c>
      <c r="Q246" s="4">
        <f>SUM('12789'!$H$246:'12789'!$O$246)</f>
        <v>0</v>
      </c>
      <c r="R246" s="1"/>
      <c r="S246" s="1"/>
      <c r="T246" s="6">
        <f>SUM('12789'!$Q$246:'12789'!$S$246)+'12789'!$AF$246</f>
        <v>0</v>
      </c>
      <c r="U246" s="6">
        <f>SUM('12789'!$T$246:'12789'!$T$246)</f>
        <v>0</v>
      </c>
      <c r="V246">
        <v>237</v>
      </c>
      <c r="X246" s="1"/>
      <c r="Y246" s="1"/>
      <c r="Z246" s="1"/>
      <c r="AF246">
        <f>'12789'!$G$246*IF(E246&lt;&gt;"",'12789'!$F$246,0)</f>
        <v>0</v>
      </c>
    </row>
    <row r="247" spans="1:32" ht="12">
      <c r="A247">
        <v>238</v>
      </c>
      <c r="B247" s="1"/>
      <c r="C247">
        <f>IF(B247&lt;&gt;"",VLOOKUP(B247,iscritti_12789!$A$2:$D$4,4,FALSE),"")</f>
      </c>
      <c r="D247">
        <f>IF(B247&lt;&gt;"",VLOOKUP(B247,iscritti_12789!$A$2:$D$4,2,FALSE),"")</f>
      </c>
      <c r="E247">
        <f>IF(B247&lt;&gt;"",VLOOKUP(B247,iscritti_12789!$A$2:$D$4,3,FALSE),"")</f>
      </c>
      <c r="F247">
        <f>IF(E247&lt;&gt;"",VLOOKUP(E247,'12789'!$AG$3:'12789'!$AH$12,2,FALSE),"")</f>
      </c>
      <c r="G247" s="5">
        <f>COUNTA('12789'!$H$247:'12789'!$O$247)</f>
        <v>0</v>
      </c>
      <c r="H247" s="1"/>
      <c r="I247" s="1"/>
      <c r="J247" s="1"/>
      <c r="K247" s="1"/>
      <c r="L247" s="1"/>
      <c r="M247" s="1"/>
      <c r="N247" s="1"/>
      <c r="O247" s="1"/>
      <c r="P247" s="3">
        <f>IF('12789'!$G$247&lt;&gt;0,'12789'!$Q$247/'12789'!$G$247,"")</f>
      </c>
      <c r="Q247" s="4">
        <f>SUM('12789'!$H$247:'12789'!$O$247)</f>
        <v>0</v>
      </c>
      <c r="R247" s="1"/>
      <c r="S247" s="1"/>
      <c r="T247" s="6">
        <f>SUM('12789'!$Q$247:'12789'!$S$247)+'12789'!$AF$247</f>
        <v>0</v>
      </c>
      <c r="U247" s="6">
        <f>SUM('12789'!$T$247:'12789'!$T$247)</f>
        <v>0</v>
      </c>
      <c r="V247">
        <v>238</v>
      </c>
      <c r="X247" s="1"/>
      <c r="Y247" s="1"/>
      <c r="Z247" s="1"/>
      <c r="AF247">
        <f>'12789'!$G$247*IF(E247&lt;&gt;"",'12789'!$F$247,0)</f>
        <v>0</v>
      </c>
    </row>
    <row r="248" spans="1:32" ht="12">
      <c r="A248">
        <v>239</v>
      </c>
      <c r="B248" s="1"/>
      <c r="C248">
        <f>IF(B248&lt;&gt;"",VLOOKUP(B248,iscritti_12789!$A$2:$D$4,4,FALSE),"")</f>
      </c>
      <c r="D248">
        <f>IF(B248&lt;&gt;"",VLOOKUP(B248,iscritti_12789!$A$2:$D$4,2,FALSE),"")</f>
      </c>
      <c r="E248">
        <f>IF(B248&lt;&gt;"",VLOOKUP(B248,iscritti_12789!$A$2:$D$4,3,FALSE),"")</f>
      </c>
      <c r="F248">
        <f>IF(E248&lt;&gt;"",VLOOKUP(E248,'12789'!$AG$3:'12789'!$AH$12,2,FALSE),"")</f>
      </c>
      <c r="G248" s="5">
        <f>COUNTA('12789'!$H$248:'12789'!$O$248)</f>
        <v>0</v>
      </c>
      <c r="H248" s="1"/>
      <c r="I248" s="1"/>
      <c r="J248" s="1"/>
      <c r="K248" s="1"/>
      <c r="L248" s="1"/>
      <c r="M248" s="1"/>
      <c r="N248" s="1"/>
      <c r="O248" s="1"/>
      <c r="P248" s="3">
        <f>IF('12789'!$G$248&lt;&gt;0,'12789'!$Q$248/'12789'!$G$248,"")</f>
      </c>
      <c r="Q248" s="4">
        <f>SUM('12789'!$H$248:'12789'!$O$248)</f>
        <v>0</v>
      </c>
      <c r="R248" s="1"/>
      <c r="S248" s="1"/>
      <c r="T248" s="6">
        <f>SUM('12789'!$Q$248:'12789'!$S$248)+'12789'!$AF$248</f>
        <v>0</v>
      </c>
      <c r="U248" s="6">
        <f>SUM('12789'!$T$248:'12789'!$T$248)</f>
        <v>0</v>
      </c>
      <c r="V248">
        <v>239</v>
      </c>
      <c r="X248" s="1"/>
      <c r="Y248" s="1"/>
      <c r="Z248" s="1"/>
      <c r="AF248">
        <f>'12789'!$G$248*IF(E248&lt;&gt;"",'12789'!$F$248,0)</f>
        <v>0</v>
      </c>
    </row>
    <row r="249" spans="1:32" ht="12">
      <c r="A249">
        <v>240</v>
      </c>
      <c r="B249" s="1"/>
      <c r="C249">
        <f>IF(B249&lt;&gt;"",VLOOKUP(B249,iscritti_12789!$A$2:$D$4,4,FALSE),"")</f>
      </c>
      <c r="D249">
        <f>IF(B249&lt;&gt;"",VLOOKUP(B249,iscritti_12789!$A$2:$D$4,2,FALSE),"")</f>
      </c>
      <c r="E249">
        <f>IF(B249&lt;&gt;"",VLOOKUP(B249,iscritti_12789!$A$2:$D$4,3,FALSE),"")</f>
      </c>
      <c r="F249">
        <f>IF(E249&lt;&gt;"",VLOOKUP(E249,'12789'!$AG$3:'12789'!$AH$12,2,FALSE),"")</f>
      </c>
      <c r="G249" s="5">
        <f>COUNTA('12789'!$H$249:'12789'!$O$249)</f>
        <v>0</v>
      </c>
      <c r="H249" s="1"/>
      <c r="I249" s="1"/>
      <c r="J249" s="1"/>
      <c r="K249" s="1"/>
      <c r="L249" s="1"/>
      <c r="M249" s="1"/>
      <c r="N249" s="1"/>
      <c r="O249" s="1"/>
      <c r="P249" s="3">
        <f>IF('12789'!$G$249&lt;&gt;0,'12789'!$Q$249/'12789'!$G$249,"")</f>
      </c>
      <c r="Q249" s="4">
        <f>SUM('12789'!$H$249:'12789'!$O$249)</f>
        <v>0</v>
      </c>
      <c r="R249" s="1"/>
      <c r="S249" s="1"/>
      <c r="T249" s="6">
        <f>SUM('12789'!$Q$249:'12789'!$S$249)+'12789'!$AF$249</f>
        <v>0</v>
      </c>
      <c r="U249" s="6">
        <f>SUM('12789'!$T$249:'12789'!$T$249)</f>
        <v>0</v>
      </c>
      <c r="V249">
        <v>240</v>
      </c>
      <c r="X249" s="1"/>
      <c r="Y249" s="1"/>
      <c r="Z249" s="1"/>
      <c r="AF249">
        <f>'12789'!$G$249*IF(E249&lt;&gt;"",'12789'!$F$249,0)</f>
        <v>0</v>
      </c>
    </row>
    <row r="250" spans="1:32" ht="12">
      <c r="A250">
        <v>241</v>
      </c>
      <c r="B250" s="1"/>
      <c r="C250">
        <f>IF(B250&lt;&gt;"",VLOOKUP(B250,iscritti_12789!$A$2:$D$4,4,FALSE),"")</f>
      </c>
      <c r="D250">
        <f>IF(B250&lt;&gt;"",VLOOKUP(B250,iscritti_12789!$A$2:$D$4,2,FALSE),"")</f>
      </c>
      <c r="E250">
        <f>IF(B250&lt;&gt;"",VLOOKUP(B250,iscritti_12789!$A$2:$D$4,3,FALSE),"")</f>
      </c>
      <c r="F250">
        <f>IF(E250&lt;&gt;"",VLOOKUP(E250,'12789'!$AG$3:'12789'!$AH$12,2,FALSE),"")</f>
      </c>
      <c r="G250" s="5">
        <f>COUNTA('12789'!$H$250:'12789'!$O$250)</f>
        <v>0</v>
      </c>
      <c r="H250" s="1"/>
      <c r="I250" s="1"/>
      <c r="J250" s="1"/>
      <c r="K250" s="1"/>
      <c r="L250" s="1"/>
      <c r="M250" s="1"/>
      <c r="N250" s="1"/>
      <c r="O250" s="1"/>
      <c r="P250" s="3">
        <f>IF('12789'!$G$250&lt;&gt;0,'12789'!$Q$250/'12789'!$G$250,"")</f>
      </c>
      <c r="Q250" s="4">
        <f>SUM('12789'!$H$250:'12789'!$O$250)</f>
        <v>0</v>
      </c>
      <c r="R250" s="1"/>
      <c r="S250" s="1"/>
      <c r="T250" s="6">
        <f>SUM('12789'!$Q$250:'12789'!$S$250)+'12789'!$AF$250</f>
        <v>0</v>
      </c>
      <c r="U250" s="6">
        <f>SUM('12789'!$T$250:'12789'!$T$250)</f>
        <v>0</v>
      </c>
      <c r="V250">
        <v>241</v>
      </c>
      <c r="X250" s="1"/>
      <c r="Y250" s="1"/>
      <c r="Z250" s="1"/>
      <c r="AF250">
        <f>'12789'!$G$250*IF(E250&lt;&gt;"",'12789'!$F$250,0)</f>
        <v>0</v>
      </c>
    </row>
    <row r="251" spans="1:32" ht="12">
      <c r="A251">
        <v>242</v>
      </c>
      <c r="B251" s="1"/>
      <c r="C251">
        <f>IF(B251&lt;&gt;"",VLOOKUP(B251,iscritti_12789!$A$2:$D$4,4,FALSE),"")</f>
      </c>
      <c r="D251">
        <f>IF(B251&lt;&gt;"",VLOOKUP(B251,iscritti_12789!$A$2:$D$4,2,FALSE),"")</f>
      </c>
      <c r="E251">
        <f>IF(B251&lt;&gt;"",VLOOKUP(B251,iscritti_12789!$A$2:$D$4,3,FALSE),"")</f>
      </c>
      <c r="F251">
        <f>IF(E251&lt;&gt;"",VLOOKUP(E251,'12789'!$AG$3:'12789'!$AH$12,2,FALSE),"")</f>
      </c>
      <c r="G251" s="5">
        <f>COUNTA('12789'!$H$251:'12789'!$O$251)</f>
        <v>0</v>
      </c>
      <c r="H251" s="1"/>
      <c r="I251" s="1"/>
      <c r="J251" s="1"/>
      <c r="K251" s="1"/>
      <c r="L251" s="1"/>
      <c r="M251" s="1"/>
      <c r="N251" s="1"/>
      <c r="O251" s="1"/>
      <c r="P251" s="3">
        <f>IF('12789'!$G$251&lt;&gt;0,'12789'!$Q$251/'12789'!$G$251,"")</f>
      </c>
      <c r="Q251" s="4">
        <f>SUM('12789'!$H$251:'12789'!$O$251)</f>
        <v>0</v>
      </c>
      <c r="R251" s="1"/>
      <c r="S251" s="1"/>
      <c r="T251" s="6">
        <f>SUM('12789'!$Q$251:'12789'!$S$251)+'12789'!$AF$251</f>
        <v>0</v>
      </c>
      <c r="U251" s="6">
        <f>SUM('12789'!$T$251:'12789'!$T$251)</f>
        <v>0</v>
      </c>
      <c r="V251">
        <v>242</v>
      </c>
      <c r="X251" s="1"/>
      <c r="Y251" s="1"/>
      <c r="Z251" s="1"/>
      <c r="AF251">
        <f>'12789'!$G$251*IF(E251&lt;&gt;"",'12789'!$F$251,0)</f>
        <v>0</v>
      </c>
    </row>
    <row r="252" spans="1:32" ht="12">
      <c r="A252">
        <v>243</v>
      </c>
      <c r="B252" s="1"/>
      <c r="C252">
        <f>IF(B252&lt;&gt;"",VLOOKUP(B252,iscritti_12789!$A$2:$D$4,4,FALSE),"")</f>
      </c>
      <c r="D252">
        <f>IF(B252&lt;&gt;"",VLOOKUP(B252,iscritti_12789!$A$2:$D$4,2,FALSE),"")</f>
      </c>
      <c r="E252">
        <f>IF(B252&lt;&gt;"",VLOOKUP(B252,iscritti_12789!$A$2:$D$4,3,FALSE),"")</f>
      </c>
      <c r="F252">
        <f>IF(E252&lt;&gt;"",VLOOKUP(E252,'12789'!$AG$3:'12789'!$AH$12,2,FALSE),"")</f>
      </c>
      <c r="G252" s="5">
        <f>COUNTA('12789'!$H$252:'12789'!$O$252)</f>
        <v>0</v>
      </c>
      <c r="H252" s="1"/>
      <c r="I252" s="1"/>
      <c r="J252" s="1"/>
      <c r="K252" s="1"/>
      <c r="L252" s="1"/>
      <c r="M252" s="1"/>
      <c r="N252" s="1"/>
      <c r="O252" s="1"/>
      <c r="P252" s="3">
        <f>IF('12789'!$G$252&lt;&gt;0,'12789'!$Q$252/'12789'!$G$252,"")</f>
      </c>
      <c r="Q252" s="4">
        <f>SUM('12789'!$H$252:'12789'!$O$252)</f>
        <v>0</v>
      </c>
      <c r="R252" s="1"/>
      <c r="S252" s="1"/>
      <c r="T252" s="6">
        <f>SUM('12789'!$Q$252:'12789'!$S$252)+'12789'!$AF$252</f>
        <v>0</v>
      </c>
      <c r="U252" s="6">
        <f>SUM('12789'!$T$252:'12789'!$T$252)</f>
        <v>0</v>
      </c>
      <c r="V252">
        <v>243</v>
      </c>
      <c r="X252" s="1"/>
      <c r="Y252" s="1"/>
      <c r="Z252" s="1"/>
      <c r="AF252">
        <f>'12789'!$G$252*IF(E252&lt;&gt;"",'12789'!$F$252,0)</f>
        <v>0</v>
      </c>
    </row>
    <row r="253" spans="1:32" ht="12">
      <c r="A253">
        <v>244</v>
      </c>
      <c r="B253" s="1"/>
      <c r="C253">
        <f>IF(B253&lt;&gt;"",VLOOKUP(B253,iscritti_12789!$A$2:$D$4,4,FALSE),"")</f>
      </c>
      <c r="D253">
        <f>IF(B253&lt;&gt;"",VLOOKUP(B253,iscritti_12789!$A$2:$D$4,2,FALSE),"")</f>
      </c>
      <c r="E253">
        <f>IF(B253&lt;&gt;"",VLOOKUP(B253,iscritti_12789!$A$2:$D$4,3,FALSE),"")</f>
      </c>
      <c r="F253">
        <f>IF(E253&lt;&gt;"",VLOOKUP(E253,'12789'!$AG$3:'12789'!$AH$12,2,FALSE),"")</f>
      </c>
      <c r="G253" s="5">
        <f>COUNTA('12789'!$H$253:'12789'!$O$253)</f>
        <v>0</v>
      </c>
      <c r="H253" s="1"/>
      <c r="I253" s="1"/>
      <c r="J253" s="1"/>
      <c r="K253" s="1"/>
      <c r="L253" s="1"/>
      <c r="M253" s="1"/>
      <c r="N253" s="1"/>
      <c r="O253" s="1"/>
      <c r="P253" s="3">
        <f>IF('12789'!$G$253&lt;&gt;0,'12789'!$Q$253/'12789'!$G$253,"")</f>
      </c>
      <c r="Q253" s="4">
        <f>SUM('12789'!$H$253:'12789'!$O$253)</f>
        <v>0</v>
      </c>
      <c r="R253" s="1"/>
      <c r="S253" s="1"/>
      <c r="T253" s="6">
        <f>SUM('12789'!$Q$253:'12789'!$S$253)+'12789'!$AF$253</f>
        <v>0</v>
      </c>
      <c r="U253" s="6">
        <f>SUM('12789'!$T$253:'12789'!$T$253)</f>
        <v>0</v>
      </c>
      <c r="V253">
        <v>244</v>
      </c>
      <c r="X253" s="1"/>
      <c r="Y253" s="1"/>
      <c r="Z253" s="1"/>
      <c r="AF253">
        <f>'12789'!$G$253*IF(E253&lt;&gt;"",'12789'!$F$253,0)</f>
        <v>0</v>
      </c>
    </row>
    <row r="254" spans="1:32" ht="12">
      <c r="A254">
        <v>245</v>
      </c>
      <c r="B254" s="1"/>
      <c r="C254">
        <f>IF(B254&lt;&gt;"",VLOOKUP(B254,iscritti_12789!$A$2:$D$4,4,FALSE),"")</f>
      </c>
      <c r="D254">
        <f>IF(B254&lt;&gt;"",VLOOKUP(B254,iscritti_12789!$A$2:$D$4,2,FALSE),"")</f>
      </c>
      <c r="E254">
        <f>IF(B254&lt;&gt;"",VLOOKUP(B254,iscritti_12789!$A$2:$D$4,3,FALSE),"")</f>
      </c>
      <c r="F254">
        <f>IF(E254&lt;&gt;"",VLOOKUP(E254,'12789'!$AG$3:'12789'!$AH$12,2,FALSE),"")</f>
      </c>
      <c r="G254" s="5">
        <f>COUNTA('12789'!$H$254:'12789'!$O$254)</f>
        <v>0</v>
      </c>
      <c r="H254" s="1"/>
      <c r="I254" s="1"/>
      <c r="J254" s="1"/>
      <c r="K254" s="1"/>
      <c r="L254" s="1"/>
      <c r="M254" s="1"/>
      <c r="N254" s="1"/>
      <c r="O254" s="1"/>
      <c r="P254" s="3">
        <f>IF('12789'!$G$254&lt;&gt;0,'12789'!$Q$254/'12789'!$G$254,"")</f>
      </c>
      <c r="Q254" s="4">
        <f>SUM('12789'!$H$254:'12789'!$O$254)</f>
        <v>0</v>
      </c>
      <c r="R254" s="1"/>
      <c r="S254" s="1"/>
      <c r="T254" s="6">
        <f>SUM('12789'!$Q$254:'12789'!$S$254)+'12789'!$AF$254</f>
        <v>0</v>
      </c>
      <c r="U254" s="6">
        <f>SUM('12789'!$T$254:'12789'!$T$254)</f>
        <v>0</v>
      </c>
      <c r="V254">
        <v>245</v>
      </c>
      <c r="X254" s="1"/>
      <c r="Y254" s="1"/>
      <c r="Z254" s="1"/>
      <c r="AF254">
        <f>'12789'!$G$254*IF(E254&lt;&gt;"",'12789'!$F$254,0)</f>
        <v>0</v>
      </c>
    </row>
    <row r="255" spans="1:32" ht="12">
      <c r="A255">
        <v>246</v>
      </c>
      <c r="B255" s="1"/>
      <c r="C255">
        <f>IF(B255&lt;&gt;"",VLOOKUP(B255,iscritti_12789!$A$2:$D$4,4,FALSE),"")</f>
      </c>
      <c r="D255">
        <f>IF(B255&lt;&gt;"",VLOOKUP(B255,iscritti_12789!$A$2:$D$4,2,FALSE),"")</f>
      </c>
      <c r="E255">
        <f>IF(B255&lt;&gt;"",VLOOKUP(B255,iscritti_12789!$A$2:$D$4,3,FALSE),"")</f>
      </c>
      <c r="F255">
        <f>IF(E255&lt;&gt;"",VLOOKUP(E255,'12789'!$AG$3:'12789'!$AH$12,2,FALSE),"")</f>
      </c>
      <c r="G255" s="5">
        <f>COUNTA('12789'!$H$255:'12789'!$O$255)</f>
        <v>0</v>
      </c>
      <c r="H255" s="1"/>
      <c r="I255" s="1"/>
      <c r="J255" s="1"/>
      <c r="K255" s="1"/>
      <c r="L255" s="1"/>
      <c r="M255" s="1"/>
      <c r="N255" s="1"/>
      <c r="O255" s="1"/>
      <c r="P255" s="3">
        <f>IF('12789'!$G$255&lt;&gt;0,'12789'!$Q$255/'12789'!$G$255,"")</f>
      </c>
      <c r="Q255" s="4">
        <f>SUM('12789'!$H$255:'12789'!$O$255)</f>
        <v>0</v>
      </c>
      <c r="R255" s="1"/>
      <c r="S255" s="1"/>
      <c r="T255" s="6">
        <f>SUM('12789'!$Q$255:'12789'!$S$255)+'12789'!$AF$255</f>
        <v>0</v>
      </c>
      <c r="U255" s="6">
        <f>SUM('12789'!$T$255:'12789'!$T$255)</f>
        <v>0</v>
      </c>
      <c r="V255">
        <v>246</v>
      </c>
      <c r="X255" s="1"/>
      <c r="Y255" s="1"/>
      <c r="Z255" s="1"/>
      <c r="AF255">
        <f>'12789'!$G$255*IF(E255&lt;&gt;"",'12789'!$F$255,0)</f>
        <v>0</v>
      </c>
    </row>
    <row r="256" spans="1:32" ht="12">
      <c r="A256">
        <v>247</v>
      </c>
      <c r="B256" s="1"/>
      <c r="C256">
        <f>IF(B256&lt;&gt;"",VLOOKUP(B256,iscritti_12789!$A$2:$D$4,4,FALSE),"")</f>
      </c>
      <c r="D256">
        <f>IF(B256&lt;&gt;"",VLOOKUP(B256,iscritti_12789!$A$2:$D$4,2,FALSE),"")</f>
      </c>
      <c r="E256">
        <f>IF(B256&lt;&gt;"",VLOOKUP(B256,iscritti_12789!$A$2:$D$4,3,FALSE),"")</f>
      </c>
      <c r="F256">
        <f>IF(E256&lt;&gt;"",VLOOKUP(E256,'12789'!$AG$3:'12789'!$AH$12,2,FALSE),"")</f>
      </c>
      <c r="G256" s="5">
        <f>COUNTA('12789'!$H$256:'12789'!$O$256)</f>
        <v>0</v>
      </c>
      <c r="H256" s="1"/>
      <c r="I256" s="1"/>
      <c r="J256" s="1"/>
      <c r="K256" s="1"/>
      <c r="L256" s="1"/>
      <c r="M256" s="1"/>
      <c r="N256" s="1"/>
      <c r="O256" s="1"/>
      <c r="P256" s="3">
        <f>IF('12789'!$G$256&lt;&gt;0,'12789'!$Q$256/'12789'!$G$256,"")</f>
      </c>
      <c r="Q256" s="4">
        <f>SUM('12789'!$H$256:'12789'!$O$256)</f>
        <v>0</v>
      </c>
      <c r="R256" s="1"/>
      <c r="S256" s="1"/>
      <c r="T256" s="6">
        <f>SUM('12789'!$Q$256:'12789'!$S$256)+'12789'!$AF$256</f>
        <v>0</v>
      </c>
      <c r="U256" s="6">
        <f>SUM('12789'!$T$256:'12789'!$T$256)</f>
        <v>0</v>
      </c>
      <c r="V256">
        <v>247</v>
      </c>
      <c r="X256" s="1"/>
      <c r="Y256" s="1"/>
      <c r="Z256" s="1"/>
      <c r="AF256">
        <f>'12789'!$G$256*IF(E256&lt;&gt;"",'12789'!$F$256,0)</f>
        <v>0</v>
      </c>
    </row>
    <row r="257" spans="1:32" ht="12">
      <c r="A257">
        <v>248</v>
      </c>
      <c r="B257" s="1"/>
      <c r="C257">
        <f>IF(B257&lt;&gt;"",VLOOKUP(B257,iscritti_12789!$A$2:$D$4,4,FALSE),"")</f>
      </c>
      <c r="D257">
        <f>IF(B257&lt;&gt;"",VLOOKUP(B257,iscritti_12789!$A$2:$D$4,2,FALSE),"")</f>
      </c>
      <c r="E257">
        <f>IF(B257&lt;&gt;"",VLOOKUP(B257,iscritti_12789!$A$2:$D$4,3,FALSE),"")</f>
      </c>
      <c r="F257">
        <f>IF(E257&lt;&gt;"",VLOOKUP(E257,'12789'!$AG$3:'12789'!$AH$12,2,FALSE),"")</f>
      </c>
      <c r="G257" s="5">
        <f>COUNTA('12789'!$H$257:'12789'!$O$257)</f>
        <v>0</v>
      </c>
      <c r="H257" s="1"/>
      <c r="I257" s="1"/>
      <c r="J257" s="1"/>
      <c r="K257" s="1"/>
      <c r="L257" s="1"/>
      <c r="M257" s="1"/>
      <c r="N257" s="1"/>
      <c r="O257" s="1"/>
      <c r="P257" s="3">
        <f>IF('12789'!$G$257&lt;&gt;0,'12789'!$Q$257/'12789'!$G$257,"")</f>
      </c>
      <c r="Q257" s="4">
        <f>SUM('12789'!$H$257:'12789'!$O$257)</f>
        <v>0</v>
      </c>
      <c r="R257" s="1"/>
      <c r="S257" s="1"/>
      <c r="T257" s="6">
        <f>SUM('12789'!$Q$257:'12789'!$S$257)+'12789'!$AF$257</f>
        <v>0</v>
      </c>
      <c r="U257" s="6">
        <f>SUM('12789'!$T$257:'12789'!$T$257)</f>
        <v>0</v>
      </c>
      <c r="V257">
        <v>248</v>
      </c>
      <c r="X257" s="1"/>
      <c r="Y257" s="1"/>
      <c r="Z257" s="1"/>
      <c r="AF257">
        <f>'12789'!$G$257*IF(E257&lt;&gt;"",'12789'!$F$257,0)</f>
        <v>0</v>
      </c>
    </row>
    <row r="258" spans="1:32" ht="12">
      <c r="A258">
        <v>249</v>
      </c>
      <c r="B258" s="1"/>
      <c r="C258">
        <f>IF(B258&lt;&gt;"",VLOOKUP(B258,iscritti_12789!$A$2:$D$4,4,FALSE),"")</f>
      </c>
      <c r="D258">
        <f>IF(B258&lt;&gt;"",VLOOKUP(B258,iscritti_12789!$A$2:$D$4,2,FALSE),"")</f>
      </c>
      <c r="E258">
        <f>IF(B258&lt;&gt;"",VLOOKUP(B258,iscritti_12789!$A$2:$D$4,3,FALSE),"")</f>
      </c>
      <c r="F258">
        <f>IF(E258&lt;&gt;"",VLOOKUP(E258,'12789'!$AG$3:'12789'!$AH$12,2,FALSE),"")</f>
      </c>
      <c r="G258" s="5">
        <f>COUNTA('12789'!$H$258:'12789'!$O$258)</f>
        <v>0</v>
      </c>
      <c r="H258" s="1"/>
      <c r="I258" s="1"/>
      <c r="J258" s="1"/>
      <c r="K258" s="1"/>
      <c r="L258" s="1"/>
      <c r="M258" s="1"/>
      <c r="N258" s="1"/>
      <c r="O258" s="1"/>
      <c r="P258" s="3">
        <f>IF('12789'!$G$258&lt;&gt;0,'12789'!$Q$258/'12789'!$G$258,"")</f>
      </c>
      <c r="Q258" s="4">
        <f>SUM('12789'!$H$258:'12789'!$O$258)</f>
        <v>0</v>
      </c>
      <c r="R258" s="1"/>
      <c r="S258" s="1"/>
      <c r="T258" s="6">
        <f>SUM('12789'!$Q$258:'12789'!$S$258)+'12789'!$AF$258</f>
        <v>0</v>
      </c>
      <c r="U258" s="6">
        <f>SUM('12789'!$T$258:'12789'!$T$258)</f>
        <v>0</v>
      </c>
      <c r="V258">
        <v>249</v>
      </c>
      <c r="X258" s="1"/>
      <c r="Y258" s="1"/>
      <c r="Z258" s="1"/>
      <c r="AF258">
        <f>'12789'!$G$258*IF(E258&lt;&gt;"",'12789'!$F$258,0)</f>
        <v>0</v>
      </c>
    </row>
    <row r="259" spans="1:32" ht="12">
      <c r="A259">
        <v>250</v>
      </c>
      <c r="B259" s="1"/>
      <c r="C259">
        <f>IF(B259&lt;&gt;"",VLOOKUP(B259,iscritti_12789!$A$2:$D$4,4,FALSE),"")</f>
      </c>
      <c r="D259">
        <f>IF(B259&lt;&gt;"",VLOOKUP(B259,iscritti_12789!$A$2:$D$4,2,FALSE),"")</f>
      </c>
      <c r="E259">
        <f>IF(B259&lt;&gt;"",VLOOKUP(B259,iscritti_12789!$A$2:$D$4,3,FALSE),"")</f>
      </c>
      <c r="F259">
        <f>IF(E259&lt;&gt;"",VLOOKUP(E259,'12789'!$AG$3:'12789'!$AH$12,2,FALSE),"")</f>
      </c>
      <c r="G259" s="5">
        <f>COUNTA('12789'!$H$259:'12789'!$O$259)</f>
        <v>0</v>
      </c>
      <c r="H259" s="1"/>
      <c r="I259" s="1"/>
      <c r="J259" s="1"/>
      <c r="K259" s="1"/>
      <c r="L259" s="1"/>
      <c r="M259" s="1"/>
      <c r="N259" s="1"/>
      <c r="O259" s="1"/>
      <c r="P259" s="3">
        <f>IF('12789'!$G$259&lt;&gt;0,'12789'!$Q$259/'12789'!$G$259,"")</f>
      </c>
      <c r="Q259" s="4">
        <f>SUM('12789'!$H$259:'12789'!$O$259)</f>
        <v>0</v>
      </c>
      <c r="R259" s="1"/>
      <c r="S259" s="1"/>
      <c r="T259" s="6">
        <f>SUM('12789'!$Q$259:'12789'!$S$259)+'12789'!$AF$259</f>
        <v>0</v>
      </c>
      <c r="U259" s="6">
        <f>SUM('12789'!$T$259:'12789'!$T$259)</f>
        <v>0</v>
      </c>
      <c r="V259">
        <v>250</v>
      </c>
      <c r="X259" s="1"/>
      <c r="Y259" s="1"/>
      <c r="Z259" s="1"/>
      <c r="AF259">
        <f>'12789'!$G$259*IF(E259&lt;&gt;"",'12789'!$F$259,0)</f>
        <v>0</v>
      </c>
    </row>
    <row r="260" spans="1:32" ht="12">
      <c r="A260">
        <v>251</v>
      </c>
      <c r="B260" s="1"/>
      <c r="C260">
        <f>IF(B260&lt;&gt;"",VLOOKUP(B260,iscritti_12789!$A$2:$D$4,4,FALSE),"")</f>
      </c>
      <c r="D260">
        <f>IF(B260&lt;&gt;"",VLOOKUP(B260,iscritti_12789!$A$2:$D$4,2,FALSE),"")</f>
      </c>
      <c r="E260">
        <f>IF(B260&lt;&gt;"",VLOOKUP(B260,iscritti_12789!$A$2:$D$4,3,FALSE),"")</f>
      </c>
      <c r="F260">
        <f>IF(E260&lt;&gt;"",VLOOKUP(E260,'12789'!$AG$3:'12789'!$AH$12,2,FALSE),"")</f>
      </c>
      <c r="G260" s="5">
        <f>COUNTA('12789'!$H$260:'12789'!$O$260)</f>
        <v>0</v>
      </c>
      <c r="H260" s="1"/>
      <c r="I260" s="1"/>
      <c r="J260" s="1"/>
      <c r="K260" s="1"/>
      <c r="L260" s="1"/>
      <c r="M260" s="1"/>
      <c r="N260" s="1"/>
      <c r="O260" s="1"/>
      <c r="P260" s="3">
        <f>IF('12789'!$G$260&lt;&gt;0,'12789'!$Q$260/'12789'!$G$260,"")</f>
      </c>
      <c r="Q260" s="4">
        <f>SUM('12789'!$H$260:'12789'!$O$260)</f>
        <v>0</v>
      </c>
      <c r="R260" s="1"/>
      <c r="S260" s="1"/>
      <c r="T260" s="6">
        <f>SUM('12789'!$Q$260:'12789'!$S$260)+'12789'!$AF$260</f>
        <v>0</v>
      </c>
      <c r="U260" s="6">
        <f>SUM('12789'!$T$260:'12789'!$T$260)</f>
        <v>0</v>
      </c>
      <c r="V260">
        <v>251</v>
      </c>
      <c r="X260" s="1"/>
      <c r="Y260" s="1"/>
      <c r="Z260" s="1"/>
      <c r="AF260">
        <f>'12789'!$G$260*IF(E260&lt;&gt;"",'12789'!$F$260,0)</f>
        <v>0</v>
      </c>
    </row>
    <row r="261" spans="1:32" ht="12">
      <c r="A261">
        <v>252</v>
      </c>
      <c r="B261" s="1"/>
      <c r="C261">
        <f>IF(B261&lt;&gt;"",VLOOKUP(B261,iscritti_12789!$A$2:$D$4,4,FALSE),"")</f>
      </c>
      <c r="D261">
        <f>IF(B261&lt;&gt;"",VLOOKUP(B261,iscritti_12789!$A$2:$D$4,2,FALSE),"")</f>
      </c>
      <c r="E261">
        <f>IF(B261&lt;&gt;"",VLOOKUP(B261,iscritti_12789!$A$2:$D$4,3,FALSE),"")</f>
      </c>
      <c r="F261">
        <f>IF(E261&lt;&gt;"",VLOOKUP(E261,'12789'!$AG$3:'12789'!$AH$12,2,FALSE),"")</f>
      </c>
      <c r="G261" s="5">
        <f>COUNTA('12789'!$H$261:'12789'!$O$261)</f>
        <v>0</v>
      </c>
      <c r="H261" s="1"/>
      <c r="I261" s="1"/>
      <c r="J261" s="1"/>
      <c r="K261" s="1"/>
      <c r="L261" s="1"/>
      <c r="M261" s="1"/>
      <c r="N261" s="1"/>
      <c r="O261" s="1"/>
      <c r="P261" s="3">
        <f>IF('12789'!$G$261&lt;&gt;0,'12789'!$Q$261/'12789'!$G$261,"")</f>
      </c>
      <c r="Q261" s="4">
        <f>SUM('12789'!$H$261:'12789'!$O$261)</f>
        <v>0</v>
      </c>
      <c r="R261" s="1"/>
      <c r="S261" s="1"/>
      <c r="T261" s="6">
        <f>SUM('12789'!$Q$261:'12789'!$S$261)+'12789'!$AF$261</f>
        <v>0</v>
      </c>
      <c r="U261" s="6">
        <f>SUM('12789'!$T$261:'12789'!$T$261)</f>
        <v>0</v>
      </c>
      <c r="V261">
        <v>252</v>
      </c>
      <c r="X261" s="1"/>
      <c r="Y261" s="1"/>
      <c r="Z261" s="1"/>
      <c r="AF261">
        <f>'12789'!$G$261*IF(E261&lt;&gt;"",'12789'!$F$261,0)</f>
        <v>0</v>
      </c>
    </row>
    <row r="262" spans="1:32" ht="12">
      <c r="A262">
        <v>253</v>
      </c>
      <c r="B262" s="1"/>
      <c r="C262">
        <f>IF(B262&lt;&gt;"",VLOOKUP(B262,iscritti_12789!$A$2:$D$4,4,FALSE),"")</f>
      </c>
      <c r="D262">
        <f>IF(B262&lt;&gt;"",VLOOKUP(B262,iscritti_12789!$A$2:$D$4,2,FALSE),"")</f>
      </c>
      <c r="E262">
        <f>IF(B262&lt;&gt;"",VLOOKUP(B262,iscritti_12789!$A$2:$D$4,3,FALSE),"")</f>
      </c>
      <c r="F262">
        <f>IF(E262&lt;&gt;"",VLOOKUP(E262,'12789'!$AG$3:'12789'!$AH$12,2,FALSE),"")</f>
      </c>
      <c r="G262" s="5">
        <f>COUNTA('12789'!$H$262:'12789'!$O$262)</f>
        <v>0</v>
      </c>
      <c r="H262" s="1"/>
      <c r="I262" s="1"/>
      <c r="J262" s="1"/>
      <c r="K262" s="1"/>
      <c r="L262" s="1"/>
      <c r="M262" s="1"/>
      <c r="N262" s="1"/>
      <c r="O262" s="1"/>
      <c r="P262" s="3">
        <f>IF('12789'!$G$262&lt;&gt;0,'12789'!$Q$262/'12789'!$G$262,"")</f>
      </c>
      <c r="Q262" s="4">
        <f>SUM('12789'!$H$262:'12789'!$O$262)</f>
        <v>0</v>
      </c>
      <c r="R262" s="1"/>
      <c r="S262" s="1"/>
      <c r="T262" s="6">
        <f>SUM('12789'!$Q$262:'12789'!$S$262)+'12789'!$AF$262</f>
        <v>0</v>
      </c>
      <c r="U262" s="6">
        <f>SUM('12789'!$T$262:'12789'!$T$262)</f>
        <v>0</v>
      </c>
      <c r="V262">
        <v>253</v>
      </c>
      <c r="X262" s="1"/>
      <c r="Y262" s="1"/>
      <c r="Z262" s="1"/>
      <c r="AF262">
        <f>'12789'!$G$262*IF(E262&lt;&gt;"",'12789'!$F$262,0)</f>
        <v>0</v>
      </c>
    </row>
    <row r="263" spans="1:32" ht="12">
      <c r="A263">
        <v>254</v>
      </c>
      <c r="B263" s="1"/>
      <c r="C263">
        <f>IF(B263&lt;&gt;"",VLOOKUP(B263,iscritti_12789!$A$2:$D$4,4,FALSE),"")</f>
      </c>
      <c r="D263">
        <f>IF(B263&lt;&gt;"",VLOOKUP(B263,iscritti_12789!$A$2:$D$4,2,FALSE),"")</f>
      </c>
      <c r="E263">
        <f>IF(B263&lt;&gt;"",VLOOKUP(B263,iscritti_12789!$A$2:$D$4,3,FALSE),"")</f>
      </c>
      <c r="F263">
        <f>IF(E263&lt;&gt;"",VLOOKUP(E263,'12789'!$AG$3:'12789'!$AH$12,2,FALSE),"")</f>
      </c>
      <c r="G263" s="5">
        <f>COUNTA('12789'!$H$263:'12789'!$O$263)</f>
        <v>0</v>
      </c>
      <c r="H263" s="1"/>
      <c r="I263" s="1"/>
      <c r="J263" s="1"/>
      <c r="K263" s="1"/>
      <c r="L263" s="1"/>
      <c r="M263" s="1"/>
      <c r="N263" s="1"/>
      <c r="O263" s="1"/>
      <c r="P263" s="3">
        <f>IF('12789'!$G$263&lt;&gt;0,'12789'!$Q$263/'12789'!$G$263,"")</f>
      </c>
      <c r="Q263" s="4">
        <f>SUM('12789'!$H$263:'12789'!$O$263)</f>
        <v>0</v>
      </c>
      <c r="R263" s="1"/>
      <c r="S263" s="1"/>
      <c r="T263" s="6">
        <f>SUM('12789'!$Q$263:'12789'!$S$263)+'12789'!$AF$263</f>
        <v>0</v>
      </c>
      <c r="U263" s="6">
        <f>SUM('12789'!$T$263:'12789'!$T$263)</f>
        <v>0</v>
      </c>
      <c r="V263">
        <v>254</v>
      </c>
      <c r="X263" s="1"/>
      <c r="Y263" s="1"/>
      <c r="Z263" s="1"/>
      <c r="AF263">
        <f>'12789'!$G$263*IF(E263&lt;&gt;"",'12789'!$F$263,0)</f>
        <v>0</v>
      </c>
    </row>
    <row r="264" spans="1:32" ht="12">
      <c r="A264">
        <v>255</v>
      </c>
      <c r="B264" s="1"/>
      <c r="C264">
        <f>IF(B264&lt;&gt;"",VLOOKUP(B264,iscritti_12789!$A$2:$D$4,4,FALSE),"")</f>
      </c>
      <c r="D264">
        <f>IF(B264&lt;&gt;"",VLOOKUP(B264,iscritti_12789!$A$2:$D$4,2,FALSE),"")</f>
      </c>
      <c r="E264">
        <f>IF(B264&lt;&gt;"",VLOOKUP(B264,iscritti_12789!$A$2:$D$4,3,FALSE),"")</f>
      </c>
      <c r="F264">
        <f>IF(E264&lt;&gt;"",VLOOKUP(E264,'12789'!$AG$3:'12789'!$AH$12,2,FALSE),"")</f>
      </c>
      <c r="G264" s="5">
        <f>COUNTA('12789'!$H$264:'12789'!$O$264)</f>
        <v>0</v>
      </c>
      <c r="H264" s="1"/>
      <c r="I264" s="1"/>
      <c r="J264" s="1"/>
      <c r="K264" s="1"/>
      <c r="L264" s="1"/>
      <c r="M264" s="1"/>
      <c r="N264" s="1"/>
      <c r="O264" s="1"/>
      <c r="P264" s="3">
        <f>IF('12789'!$G$264&lt;&gt;0,'12789'!$Q$264/'12789'!$G$264,"")</f>
      </c>
      <c r="Q264" s="4">
        <f>SUM('12789'!$H$264:'12789'!$O$264)</f>
        <v>0</v>
      </c>
      <c r="R264" s="1"/>
      <c r="S264" s="1"/>
      <c r="T264" s="6">
        <f>SUM('12789'!$Q$264:'12789'!$S$264)+'12789'!$AF$264</f>
        <v>0</v>
      </c>
      <c r="U264" s="6">
        <f>SUM('12789'!$T$264:'12789'!$T$264)</f>
        <v>0</v>
      </c>
      <c r="V264">
        <v>255</v>
      </c>
      <c r="X264" s="1"/>
      <c r="Y264" s="1"/>
      <c r="Z264" s="1"/>
      <c r="AF264">
        <f>'12789'!$G$264*IF(E264&lt;&gt;"",'12789'!$F$264,0)</f>
        <v>0</v>
      </c>
    </row>
    <row r="265" spans="1:32" ht="12">
      <c r="A265">
        <v>256</v>
      </c>
      <c r="B265" s="1"/>
      <c r="C265">
        <f>IF(B265&lt;&gt;"",VLOOKUP(B265,iscritti_12789!$A$2:$D$4,4,FALSE),"")</f>
      </c>
      <c r="D265">
        <f>IF(B265&lt;&gt;"",VLOOKUP(B265,iscritti_12789!$A$2:$D$4,2,FALSE),"")</f>
      </c>
      <c r="E265">
        <f>IF(B265&lt;&gt;"",VLOOKUP(B265,iscritti_12789!$A$2:$D$4,3,FALSE),"")</f>
      </c>
      <c r="F265">
        <f>IF(E265&lt;&gt;"",VLOOKUP(E265,'12789'!$AG$3:'12789'!$AH$12,2,FALSE),"")</f>
      </c>
      <c r="G265" s="5">
        <f>COUNTA('12789'!$H$265:'12789'!$O$265)</f>
        <v>0</v>
      </c>
      <c r="H265" s="1"/>
      <c r="I265" s="1"/>
      <c r="J265" s="1"/>
      <c r="K265" s="1"/>
      <c r="L265" s="1"/>
      <c r="M265" s="1"/>
      <c r="N265" s="1"/>
      <c r="O265" s="1"/>
      <c r="P265" s="3">
        <f>IF('12789'!$G$265&lt;&gt;0,'12789'!$Q$265/'12789'!$G$265,"")</f>
      </c>
      <c r="Q265" s="4">
        <f>SUM('12789'!$H$265:'12789'!$O$265)</f>
        <v>0</v>
      </c>
      <c r="R265" s="1"/>
      <c r="S265" s="1"/>
      <c r="T265" s="6">
        <f>SUM('12789'!$Q$265:'12789'!$S$265)+'12789'!$AF$265</f>
        <v>0</v>
      </c>
      <c r="U265" s="6">
        <f>SUM('12789'!$T$265:'12789'!$T$265)</f>
        <v>0</v>
      </c>
      <c r="V265">
        <v>256</v>
      </c>
      <c r="X265" s="1"/>
      <c r="Y265" s="1"/>
      <c r="Z265" s="1"/>
      <c r="AF265">
        <f>'12789'!$G$265*IF(E265&lt;&gt;"",'12789'!$F$265,0)</f>
        <v>0</v>
      </c>
    </row>
    <row r="266" spans="1:32" ht="12">
      <c r="A266">
        <v>257</v>
      </c>
      <c r="B266" s="1"/>
      <c r="C266">
        <f>IF(B266&lt;&gt;"",VLOOKUP(B266,iscritti_12789!$A$2:$D$4,4,FALSE),"")</f>
      </c>
      <c r="D266">
        <f>IF(B266&lt;&gt;"",VLOOKUP(B266,iscritti_12789!$A$2:$D$4,2,FALSE),"")</f>
      </c>
      <c r="E266">
        <f>IF(B266&lt;&gt;"",VLOOKUP(B266,iscritti_12789!$A$2:$D$4,3,FALSE),"")</f>
      </c>
      <c r="F266">
        <f>IF(E266&lt;&gt;"",VLOOKUP(E266,'12789'!$AG$3:'12789'!$AH$12,2,FALSE),"")</f>
      </c>
      <c r="G266" s="5">
        <f>COUNTA('12789'!$H$266:'12789'!$O$266)</f>
        <v>0</v>
      </c>
      <c r="H266" s="1"/>
      <c r="I266" s="1"/>
      <c r="J266" s="1"/>
      <c r="K266" s="1"/>
      <c r="L266" s="1"/>
      <c r="M266" s="1"/>
      <c r="N266" s="1"/>
      <c r="O266" s="1"/>
      <c r="P266" s="3">
        <f>IF('12789'!$G$266&lt;&gt;0,'12789'!$Q$266/'12789'!$G$266,"")</f>
      </c>
      <c r="Q266" s="4">
        <f>SUM('12789'!$H$266:'12789'!$O$266)</f>
        <v>0</v>
      </c>
      <c r="R266" s="1"/>
      <c r="S266" s="1"/>
      <c r="T266" s="6">
        <f>SUM('12789'!$Q$266:'12789'!$S$266)+'12789'!$AF$266</f>
        <v>0</v>
      </c>
      <c r="U266" s="6">
        <f>SUM('12789'!$T$266:'12789'!$T$266)</f>
        <v>0</v>
      </c>
      <c r="V266">
        <v>257</v>
      </c>
      <c r="X266" s="1"/>
      <c r="Y266" s="1"/>
      <c r="Z266" s="1"/>
      <c r="AF266">
        <f>'12789'!$G$266*IF(E266&lt;&gt;"",'12789'!$F$266,0)</f>
        <v>0</v>
      </c>
    </row>
    <row r="267" spans="1:32" ht="12">
      <c r="A267">
        <v>258</v>
      </c>
      <c r="B267" s="1"/>
      <c r="C267">
        <f>IF(B267&lt;&gt;"",VLOOKUP(B267,iscritti_12789!$A$2:$D$4,4,FALSE),"")</f>
      </c>
      <c r="D267">
        <f>IF(B267&lt;&gt;"",VLOOKUP(B267,iscritti_12789!$A$2:$D$4,2,FALSE),"")</f>
      </c>
      <c r="E267">
        <f>IF(B267&lt;&gt;"",VLOOKUP(B267,iscritti_12789!$A$2:$D$4,3,FALSE),"")</f>
      </c>
      <c r="F267">
        <f>IF(E267&lt;&gt;"",VLOOKUP(E267,'12789'!$AG$3:'12789'!$AH$12,2,FALSE),"")</f>
      </c>
      <c r="G267" s="5">
        <f>COUNTA('12789'!$H$267:'12789'!$O$267)</f>
        <v>0</v>
      </c>
      <c r="H267" s="1"/>
      <c r="I267" s="1"/>
      <c r="J267" s="1"/>
      <c r="K267" s="1"/>
      <c r="L267" s="1"/>
      <c r="M267" s="1"/>
      <c r="N267" s="1"/>
      <c r="O267" s="1"/>
      <c r="P267" s="3">
        <f>IF('12789'!$G$267&lt;&gt;0,'12789'!$Q$267/'12789'!$G$267,"")</f>
      </c>
      <c r="Q267" s="4">
        <f>SUM('12789'!$H$267:'12789'!$O$267)</f>
        <v>0</v>
      </c>
      <c r="R267" s="1"/>
      <c r="S267" s="1"/>
      <c r="T267" s="6">
        <f>SUM('12789'!$Q$267:'12789'!$S$267)+'12789'!$AF$267</f>
        <v>0</v>
      </c>
      <c r="U267" s="6">
        <f>SUM('12789'!$T$267:'12789'!$T$267)</f>
        <v>0</v>
      </c>
      <c r="V267">
        <v>258</v>
      </c>
      <c r="X267" s="1"/>
      <c r="Y267" s="1"/>
      <c r="Z267" s="1"/>
      <c r="AF267">
        <f>'12789'!$G$267*IF(E267&lt;&gt;"",'12789'!$F$267,0)</f>
        <v>0</v>
      </c>
    </row>
    <row r="268" spans="1:32" ht="12">
      <c r="A268">
        <v>259</v>
      </c>
      <c r="B268" s="1"/>
      <c r="C268">
        <f>IF(B268&lt;&gt;"",VLOOKUP(B268,iscritti_12789!$A$2:$D$4,4,FALSE),"")</f>
      </c>
      <c r="D268">
        <f>IF(B268&lt;&gt;"",VLOOKUP(B268,iscritti_12789!$A$2:$D$4,2,FALSE),"")</f>
      </c>
      <c r="E268">
        <f>IF(B268&lt;&gt;"",VLOOKUP(B268,iscritti_12789!$A$2:$D$4,3,FALSE),"")</f>
      </c>
      <c r="F268">
        <f>IF(E268&lt;&gt;"",VLOOKUP(E268,'12789'!$AG$3:'12789'!$AH$12,2,FALSE),"")</f>
      </c>
      <c r="G268" s="5">
        <f>COUNTA('12789'!$H$268:'12789'!$O$268)</f>
        <v>0</v>
      </c>
      <c r="H268" s="1"/>
      <c r="I268" s="1"/>
      <c r="J268" s="1"/>
      <c r="K268" s="1"/>
      <c r="L268" s="1"/>
      <c r="M268" s="1"/>
      <c r="N268" s="1"/>
      <c r="O268" s="1"/>
      <c r="P268" s="3">
        <f>IF('12789'!$G$268&lt;&gt;0,'12789'!$Q$268/'12789'!$G$268,"")</f>
      </c>
      <c r="Q268" s="4">
        <f>SUM('12789'!$H$268:'12789'!$O$268)</f>
        <v>0</v>
      </c>
      <c r="R268" s="1"/>
      <c r="S268" s="1"/>
      <c r="T268" s="6">
        <f>SUM('12789'!$Q$268:'12789'!$S$268)+'12789'!$AF$268</f>
        <v>0</v>
      </c>
      <c r="U268" s="6">
        <f>SUM('12789'!$T$268:'12789'!$T$268)</f>
        <v>0</v>
      </c>
      <c r="V268">
        <v>259</v>
      </c>
      <c r="X268" s="1"/>
      <c r="Y268" s="1"/>
      <c r="Z268" s="1"/>
      <c r="AF268">
        <f>'12789'!$G$268*IF(E268&lt;&gt;"",'12789'!$F$268,0)</f>
        <v>0</v>
      </c>
    </row>
    <row r="269" spans="1:32" ht="12">
      <c r="A269">
        <v>260</v>
      </c>
      <c r="B269" s="1"/>
      <c r="C269">
        <f>IF(B269&lt;&gt;"",VLOOKUP(B269,iscritti_12789!$A$2:$D$4,4,FALSE),"")</f>
      </c>
      <c r="D269">
        <f>IF(B269&lt;&gt;"",VLOOKUP(B269,iscritti_12789!$A$2:$D$4,2,FALSE),"")</f>
      </c>
      <c r="E269">
        <f>IF(B269&lt;&gt;"",VLOOKUP(B269,iscritti_12789!$A$2:$D$4,3,FALSE),"")</f>
      </c>
      <c r="F269">
        <f>IF(E269&lt;&gt;"",VLOOKUP(E269,'12789'!$AG$3:'12789'!$AH$12,2,FALSE),"")</f>
      </c>
      <c r="G269" s="5">
        <f>COUNTA('12789'!$H$269:'12789'!$O$269)</f>
        <v>0</v>
      </c>
      <c r="H269" s="1"/>
      <c r="I269" s="1"/>
      <c r="J269" s="1"/>
      <c r="K269" s="1"/>
      <c r="L269" s="1"/>
      <c r="M269" s="1"/>
      <c r="N269" s="1"/>
      <c r="O269" s="1"/>
      <c r="P269" s="3">
        <f>IF('12789'!$G$269&lt;&gt;0,'12789'!$Q$269/'12789'!$G$269,"")</f>
      </c>
      <c r="Q269" s="4">
        <f>SUM('12789'!$H$269:'12789'!$O$269)</f>
        <v>0</v>
      </c>
      <c r="R269" s="1"/>
      <c r="S269" s="1"/>
      <c r="T269" s="6">
        <f>SUM('12789'!$Q$269:'12789'!$S$269)+'12789'!$AF$269</f>
        <v>0</v>
      </c>
      <c r="U269" s="6">
        <f>SUM('12789'!$T$269:'12789'!$T$269)</f>
        <v>0</v>
      </c>
      <c r="V269">
        <v>260</v>
      </c>
      <c r="X269" s="1"/>
      <c r="Y269" s="1"/>
      <c r="Z269" s="1"/>
      <c r="AF269">
        <f>'12789'!$G$269*IF(E269&lt;&gt;"",'12789'!$F$269,0)</f>
        <v>0</v>
      </c>
    </row>
    <row r="270" spans="1:32" ht="12">
      <c r="A270">
        <v>261</v>
      </c>
      <c r="B270" s="1"/>
      <c r="C270">
        <f>IF(B270&lt;&gt;"",VLOOKUP(B270,iscritti_12789!$A$2:$D$4,4,FALSE),"")</f>
      </c>
      <c r="D270">
        <f>IF(B270&lt;&gt;"",VLOOKUP(B270,iscritti_12789!$A$2:$D$4,2,FALSE),"")</f>
      </c>
      <c r="E270">
        <f>IF(B270&lt;&gt;"",VLOOKUP(B270,iscritti_12789!$A$2:$D$4,3,FALSE),"")</f>
      </c>
      <c r="F270">
        <f>IF(E270&lt;&gt;"",VLOOKUP(E270,'12789'!$AG$3:'12789'!$AH$12,2,FALSE),"")</f>
      </c>
      <c r="G270" s="5">
        <f>COUNTA('12789'!$H$270:'12789'!$O$270)</f>
        <v>0</v>
      </c>
      <c r="H270" s="1"/>
      <c r="I270" s="1"/>
      <c r="J270" s="1"/>
      <c r="K270" s="1"/>
      <c r="L270" s="1"/>
      <c r="M270" s="1"/>
      <c r="N270" s="1"/>
      <c r="O270" s="1"/>
      <c r="P270" s="3">
        <f>IF('12789'!$G$270&lt;&gt;0,'12789'!$Q$270/'12789'!$G$270,"")</f>
      </c>
      <c r="Q270" s="4">
        <f>SUM('12789'!$H$270:'12789'!$O$270)</f>
        <v>0</v>
      </c>
      <c r="R270" s="1"/>
      <c r="S270" s="1"/>
      <c r="T270" s="6">
        <f>SUM('12789'!$Q$270:'12789'!$S$270)+'12789'!$AF$270</f>
        <v>0</v>
      </c>
      <c r="U270" s="6">
        <f>SUM('12789'!$T$270:'12789'!$T$270)</f>
        <v>0</v>
      </c>
      <c r="V270">
        <v>261</v>
      </c>
      <c r="X270" s="1"/>
      <c r="Y270" s="1"/>
      <c r="Z270" s="1"/>
      <c r="AF270">
        <f>'12789'!$G$270*IF(E270&lt;&gt;"",'12789'!$F$270,0)</f>
        <v>0</v>
      </c>
    </row>
    <row r="271" spans="1:32" ht="12">
      <c r="A271">
        <v>262</v>
      </c>
      <c r="B271" s="1"/>
      <c r="C271">
        <f>IF(B271&lt;&gt;"",VLOOKUP(B271,iscritti_12789!$A$2:$D$4,4,FALSE),"")</f>
      </c>
      <c r="D271">
        <f>IF(B271&lt;&gt;"",VLOOKUP(B271,iscritti_12789!$A$2:$D$4,2,FALSE),"")</f>
      </c>
      <c r="E271">
        <f>IF(B271&lt;&gt;"",VLOOKUP(B271,iscritti_12789!$A$2:$D$4,3,FALSE),"")</f>
      </c>
      <c r="F271">
        <f>IF(E271&lt;&gt;"",VLOOKUP(E271,'12789'!$AG$3:'12789'!$AH$12,2,FALSE),"")</f>
      </c>
      <c r="G271" s="5">
        <f>COUNTA('12789'!$H$271:'12789'!$O$271)</f>
        <v>0</v>
      </c>
      <c r="H271" s="1"/>
      <c r="I271" s="1"/>
      <c r="J271" s="1"/>
      <c r="K271" s="1"/>
      <c r="L271" s="1"/>
      <c r="M271" s="1"/>
      <c r="N271" s="1"/>
      <c r="O271" s="1"/>
      <c r="P271" s="3">
        <f>IF('12789'!$G$271&lt;&gt;0,'12789'!$Q$271/'12789'!$G$271,"")</f>
      </c>
      <c r="Q271" s="4">
        <f>SUM('12789'!$H$271:'12789'!$O$271)</f>
        <v>0</v>
      </c>
      <c r="R271" s="1"/>
      <c r="S271" s="1"/>
      <c r="T271" s="6">
        <f>SUM('12789'!$Q$271:'12789'!$S$271)+'12789'!$AF$271</f>
        <v>0</v>
      </c>
      <c r="U271" s="6">
        <f>SUM('12789'!$T$271:'12789'!$T$271)</f>
        <v>0</v>
      </c>
      <c r="V271">
        <v>262</v>
      </c>
      <c r="X271" s="1"/>
      <c r="Y271" s="1"/>
      <c r="Z271" s="1"/>
      <c r="AF271">
        <f>'12789'!$G$271*IF(E271&lt;&gt;"",'12789'!$F$271,0)</f>
        <v>0</v>
      </c>
    </row>
    <row r="272" spans="1:32" ht="12">
      <c r="A272">
        <v>263</v>
      </c>
      <c r="B272" s="1"/>
      <c r="C272">
        <f>IF(B272&lt;&gt;"",VLOOKUP(B272,iscritti_12789!$A$2:$D$4,4,FALSE),"")</f>
      </c>
      <c r="D272">
        <f>IF(B272&lt;&gt;"",VLOOKUP(B272,iscritti_12789!$A$2:$D$4,2,FALSE),"")</f>
      </c>
      <c r="E272">
        <f>IF(B272&lt;&gt;"",VLOOKUP(B272,iscritti_12789!$A$2:$D$4,3,FALSE),"")</f>
      </c>
      <c r="F272">
        <f>IF(E272&lt;&gt;"",VLOOKUP(E272,'12789'!$AG$3:'12789'!$AH$12,2,FALSE),"")</f>
      </c>
      <c r="G272" s="5">
        <f>COUNTA('12789'!$H$272:'12789'!$O$272)</f>
        <v>0</v>
      </c>
      <c r="H272" s="1"/>
      <c r="I272" s="1"/>
      <c r="J272" s="1"/>
      <c r="K272" s="1"/>
      <c r="L272" s="1"/>
      <c r="M272" s="1"/>
      <c r="N272" s="1"/>
      <c r="O272" s="1"/>
      <c r="P272" s="3">
        <f>IF('12789'!$G$272&lt;&gt;0,'12789'!$Q$272/'12789'!$G$272,"")</f>
      </c>
      <c r="Q272" s="4">
        <f>SUM('12789'!$H$272:'12789'!$O$272)</f>
        <v>0</v>
      </c>
      <c r="R272" s="1"/>
      <c r="S272" s="1"/>
      <c r="T272" s="6">
        <f>SUM('12789'!$Q$272:'12789'!$S$272)+'12789'!$AF$272</f>
        <v>0</v>
      </c>
      <c r="U272" s="6">
        <f>SUM('12789'!$T$272:'12789'!$T$272)</f>
        <v>0</v>
      </c>
      <c r="V272">
        <v>263</v>
      </c>
      <c r="X272" s="1"/>
      <c r="Y272" s="1"/>
      <c r="Z272" s="1"/>
      <c r="AF272">
        <f>'12789'!$G$272*IF(E272&lt;&gt;"",'12789'!$F$272,0)</f>
        <v>0</v>
      </c>
    </row>
    <row r="273" spans="1:32" ht="12">
      <c r="A273">
        <v>264</v>
      </c>
      <c r="B273" s="1"/>
      <c r="C273">
        <f>IF(B273&lt;&gt;"",VLOOKUP(B273,iscritti_12789!$A$2:$D$4,4,FALSE),"")</f>
      </c>
      <c r="D273">
        <f>IF(B273&lt;&gt;"",VLOOKUP(B273,iscritti_12789!$A$2:$D$4,2,FALSE),"")</f>
      </c>
      <c r="E273">
        <f>IF(B273&lt;&gt;"",VLOOKUP(B273,iscritti_12789!$A$2:$D$4,3,FALSE),"")</f>
      </c>
      <c r="F273">
        <f>IF(E273&lt;&gt;"",VLOOKUP(E273,'12789'!$AG$3:'12789'!$AH$12,2,FALSE),"")</f>
      </c>
      <c r="G273" s="5">
        <f>COUNTA('12789'!$H$273:'12789'!$O$273)</f>
        <v>0</v>
      </c>
      <c r="H273" s="1"/>
      <c r="I273" s="1"/>
      <c r="J273" s="1"/>
      <c r="K273" s="1"/>
      <c r="L273" s="1"/>
      <c r="M273" s="1"/>
      <c r="N273" s="1"/>
      <c r="O273" s="1"/>
      <c r="P273" s="3">
        <f>IF('12789'!$G$273&lt;&gt;0,'12789'!$Q$273/'12789'!$G$273,"")</f>
      </c>
      <c r="Q273" s="4">
        <f>SUM('12789'!$H$273:'12789'!$O$273)</f>
        <v>0</v>
      </c>
      <c r="R273" s="1"/>
      <c r="S273" s="1"/>
      <c r="T273" s="6">
        <f>SUM('12789'!$Q$273:'12789'!$S$273)+'12789'!$AF$273</f>
        <v>0</v>
      </c>
      <c r="U273" s="6">
        <f>SUM('12789'!$T$273:'12789'!$T$273)</f>
        <v>0</v>
      </c>
      <c r="V273">
        <v>264</v>
      </c>
      <c r="X273" s="1"/>
      <c r="Y273" s="1"/>
      <c r="Z273" s="1"/>
      <c r="AF273">
        <f>'12789'!$G$273*IF(E273&lt;&gt;"",'12789'!$F$273,0)</f>
        <v>0</v>
      </c>
    </row>
    <row r="274" spans="1:32" ht="12">
      <c r="A274">
        <v>265</v>
      </c>
      <c r="B274" s="1"/>
      <c r="C274">
        <f>IF(B274&lt;&gt;"",VLOOKUP(B274,iscritti_12789!$A$2:$D$4,4,FALSE),"")</f>
      </c>
      <c r="D274">
        <f>IF(B274&lt;&gt;"",VLOOKUP(B274,iscritti_12789!$A$2:$D$4,2,FALSE),"")</f>
      </c>
      <c r="E274">
        <f>IF(B274&lt;&gt;"",VLOOKUP(B274,iscritti_12789!$A$2:$D$4,3,FALSE),"")</f>
      </c>
      <c r="F274">
        <f>IF(E274&lt;&gt;"",VLOOKUP(E274,'12789'!$AG$3:'12789'!$AH$12,2,FALSE),"")</f>
      </c>
      <c r="G274" s="5">
        <f>COUNTA('12789'!$H$274:'12789'!$O$274)</f>
        <v>0</v>
      </c>
      <c r="H274" s="1"/>
      <c r="I274" s="1"/>
      <c r="J274" s="1"/>
      <c r="K274" s="1"/>
      <c r="L274" s="1"/>
      <c r="M274" s="1"/>
      <c r="N274" s="1"/>
      <c r="O274" s="1"/>
      <c r="P274" s="3">
        <f>IF('12789'!$G$274&lt;&gt;0,'12789'!$Q$274/'12789'!$G$274,"")</f>
      </c>
      <c r="Q274" s="4">
        <f>SUM('12789'!$H$274:'12789'!$O$274)</f>
        <v>0</v>
      </c>
      <c r="R274" s="1"/>
      <c r="S274" s="1"/>
      <c r="T274" s="6">
        <f>SUM('12789'!$Q$274:'12789'!$S$274)+'12789'!$AF$274</f>
        <v>0</v>
      </c>
      <c r="U274" s="6">
        <f>SUM('12789'!$T$274:'12789'!$T$274)</f>
        <v>0</v>
      </c>
      <c r="V274">
        <v>265</v>
      </c>
      <c r="X274" s="1"/>
      <c r="Y274" s="1"/>
      <c r="Z274" s="1"/>
      <c r="AF274">
        <f>'12789'!$G$274*IF(E274&lt;&gt;"",'12789'!$F$274,0)</f>
        <v>0</v>
      </c>
    </row>
    <row r="275" spans="1:32" ht="12">
      <c r="A275">
        <v>266</v>
      </c>
      <c r="B275" s="1"/>
      <c r="C275">
        <f>IF(B275&lt;&gt;"",VLOOKUP(B275,iscritti_12789!$A$2:$D$4,4,FALSE),"")</f>
      </c>
      <c r="D275">
        <f>IF(B275&lt;&gt;"",VLOOKUP(B275,iscritti_12789!$A$2:$D$4,2,FALSE),"")</f>
      </c>
      <c r="E275">
        <f>IF(B275&lt;&gt;"",VLOOKUP(B275,iscritti_12789!$A$2:$D$4,3,FALSE),"")</f>
      </c>
      <c r="F275">
        <f>IF(E275&lt;&gt;"",VLOOKUP(E275,'12789'!$AG$3:'12789'!$AH$12,2,FALSE),"")</f>
      </c>
      <c r="G275" s="5">
        <f>COUNTA('12789'!$H$275:'12789'!$O$275)</f>
        <v>0</v>
      </c>
      <c r="H275" s="1"/>
      <c r="I275" s="1"/>
      <c r="J275" s="1"/>
      <c r="K275" s="1"/>
      <c r="L275" s="1"/>
      <c r="M275" s="1"/>
      <c r="N275" s="1"/>
      <c r="O275" s="1"/>
      <c r="P275" s="3">
        <f>IF('12789'!$G$275&lt;&gt;0,'12789'!$Q$275/'12789'!$G$275,"")</f>
      </c>
      <c r="Q275" s="4">
        <f>SUM('12789'!$H$275:'12789'!$O$275)</f>
        <v>0</v>
      </c>
      <c r="R275" s="1"/>
      <c r="S275" s="1"/>
      <c r="T275" s="6">
        <f>SUM('12789'!$Q$275:'12789'!$S$275)+'12789'!$AF$275</f>
        <v>0</v>
      </c>
      <c r="U275" s="6">
        <f>SUM('12789'!$T$275:'12789'!$T$275)</f>
        <v>0</v>
      </c>
      <c r="V275">
        <v>266</v>
      </c>
      <c r="X275" s="1"/>
      <c r="Y275" s="1"/>
      <c r="Z275" s="1"/>
      <c r="AF275">
        <f>'12789'!$G$275*IF(E275&lt;&gt;"",'12789'!$F$275,0)</f>
        <v>0</v>
      </c>
    </row>
    <row r="276" spans="1:32" ht="12">
      <c r="A276">
        <v>267</v>
      </c>
      <c r="B276" s="1"/>
      <c r="C276">
        <f>IF(B276&lt;&gt;"",VLOOKUP(B276,iscritti_12789!$A$2:$D$4,4,FALSE),"")</f>
      </c>
      <c r="D276">
        <f>IF(B276&lt;&gt;"",VLOOKUP(B276,iscritti_12789!$A$2:$D$4,2,FALSE),"")</f>
      </c>
      <c r="E276">
        <f>IF(B276&lt;&gt;"",VLOOKUP(B276,iscritti_12789!$A$2:$D$4,3,FALSE),"")</f>
      </c>
      <c r="F276">
        <f>IF(E276&lt;&gt;"",VLOOKUP(E276,'12789'!$AG$3:'12789'!$AH$12,2,FALSE),"")</f>
      </c>
      <c r="G276" s="5">
        <f>COUNTA('12789'!$H$276:'12789'!$O$276)</f>
        <v>0</v>
      </c>
      <c r="H276" s="1"/>
      <c r="I276" s="1"/>
      <c r="J276" s="1"/>
      <c r="K276" s="1"/>
      <c r="L276" s="1"/>
      <c r="M276" s="1"/>
      <c r="N276" s="1"/>
      <c r="O276" s="1"/>
      <c r="P276" s="3">
        <f>IF('12789'!$G$276&lt;&gt;0,'12789'!$Q$276/'12789'!$G$276,"")</f>
      </c>
      <c r="Q276" s="4">
        <f>SUM('12789'!$H$276:'12789'!$O$276)</f>
        <v>0</v>
      </c>
      <c r="R276" s="1"/>
      <c r="S276" s="1"/>
      <c r="T276" s="6">
        <f>SUM('12789'!$Q$276:'12789'!$S$276)+'12789'!$AF$276</f>
        <v>0</v>
      </c>
      <c r="U276" s="6">
        <f>SUM('12789'!$T$276:'12789'!$T$276)</f>
        <v>0</v>
      </c>
      <c r="V276">
        <v>267</v>
      </c>
      <c r="X276" s="1"/>
      <c r="Y276" s="1"/>
      <c r="Z276" s="1"/>
      <c r="AF276">
        <f>'12789'!$G$276*IF(E276&lt;&gt;"",'12789'!$F$276,0)</f>
        <v>0</v>
      </c>
    </row>
    <row r="277" spans="1:32" ht="12">
      <c r="A277">
        <v>268</v>
      </c>
      <c r="B277" s="1"/>
      <c r="C277">
        <f>IF(B277&lt;&gt;"",VLOOKUP(B277,iscritti_12789!$A$2:$D$4,4,FALSE),"")</f>
      </c>
      <c r="D277">
        <f>IF(B277&lt;&gt;"",VLOOKUP(B277,iscritti_12789!$A$2:$D$4,2,FALSE),"")</f>
      </c>
      <c r="E277">
        <f>IF(B277&lt;&gt;"",VLOOKUP(B277,iscritti_12789!$A$2:$D$4,3,FALSE),"")</f>
      </c>
      <c r="F277">
        <f>IF(E277&lt;&gt;"",VLOOKUP(E277,'12789'!$AG$3:'12789'!$AH$12,2,FALSE),"")</f>
      </c>
      <c r="G277" s="5">
        <f>COUNTA('12789'!$H$277:'12789'!$O$277)</f>
        <v>0</v>
      </c>
      <c r="H277" s="1"/>
      <c r="I277" s="1"/>
      <c r="J277" s="1"/>
      <c r="K277" s="1"/>
      <c r="L277" s="1"/>
      <c r="M277" s="1"/>
      <c r="N277" s="1"/>
      <c r="O277" s="1"/>
      <c r="P277" s="3">
        <f>IF('12789'!$G$277&lt;&gt;0,'12789'!$Q$277/'12789'!$G$277,"")</f>
      </c>
      <c r="Q277" s="4">
        <f>SUM('12789'!$H$277:'12789'!$O$277)</f>
        <v>0</v>
      </c>
      <c r="R277" s="1"/>
      <c r="S277" s="1"/>
      <c r="T277" s="6">
        <f>SUM('12789'!$Q$277:'12789'!$S$277)+'12789'!$AF$277</f>
        <v>0</v>
      </c>
      <c r="U277" s="6">
        <f>SUM('12789'!$T$277:'12789'!$T$277)</f>
        <v>0</v>
      </c>
      <c r="V277">
        <v>268</v>
      </c>
      <c r="X277" s="1"/>
      <c r="Y277" s="1"/>
      <c r="Z277" s="1"/>
      <c r="AF277">
        <f>'12789'!$G$277*IF(E277&lt;&gt;"",'12789'!$F$277,0)</f>
        <v>0</v>
      </c>
    </row>
    <row r="278" spans="1:32" ht="12">
      <c r="A278">
        <v>269</v>
      </c>
      <c r="B278" s="1"/>
      <c r="C278">
        <f>IF(B278&lt;&gt;"",VLOOKUP(B278,iscritti_12789!$A$2:$D$4,4,FALSE),"")</f>
      </c>
      <c r="D278">
        <f>IF(B278&lt;&gt;"",VLOOKUP(B278,iscritti_12789!$A$2:$D$4,2,FALSE),"")</f>
      </c>
      <c r="E278">
        <f>IF(B278&lt;&gt;"",VLOOKUP(B278,iscritti_12789!$A$2:$D$4,3,FALSE),"")</f>
      </c>
      <c r="F278">
        <f>IF(E278&lt;&gt;"",VLOOKUP(E278,'12789'!$AG$3:'12789'!$AH$12,2,FALSE),"")</f>
      </c>
      <c r="G278" s="5">
        <f>COUNTA('12789'!$H$278:'12789'!$O$278)</f>
        <v>0</v>
      </c>
      <c r="H278" s="1"/>
      <c r="I278" s="1"/>
      <c r="J278" s="1"/>
      <c r="K278" s="1"/>
      <c r="L278" s="1"/>
      <c r="M278" s="1"/>
      <c r="N278" s="1"/>
      <c r="O278" s="1"/>
      <c r="P278" s="3">
        <f>IF('12789'!$G$278&lt;&gt;0,'12789'!$Q$278/'12789'!$G$278,"")</f>
      </c>
      <c r="Q278" s="4">
        <f>SUM('12789'!$H$278:'12789'!$O$278)</f>
        <v>0</v>
      </c>
      <c r="R278" s="1"/>
      <c r="S278" s="1"/>
      <c r="T278" s="6">
        <f>SUM('12789'!$Q$278:'12789'!$S$278)+'12789'!$AF$278</f>
        <v>0</v>
      </c>
      <c r="U278" s="6">
        <f>SUM('12789'!$T$278:'12789'!$T$278)</f>
        <v>0</v>
      </c>
      <c r="V278">
        <v>269</v>
      </c>
      <c r="X278" s="1"/>
      <c r="Y278" s="1"/>
      <c r="Z278" s="1"/>
      <c r="AF278">
        <f>'12789'!$G$278*IF(E278&lt;&gt;"",'12789'!$F$278,0)</f>
        <v>0</v>
      </c>
    </row>
    <row r="279" spans="1:32" ht="12">
      <c r="A279">
        <v>270</v>
      </c>
      <c r="B279" s="1"/>
      <c r="C279">
        <f>IF(B279&lt;&gt;"",VLOOKUP(B279,iscritti_12789!$A$2:$D$4,4,FALSE),"")</f>
      </c>
      <c r="D279">
        <f>IF(B279&lt;&gt;"",VLOOKUP(B279,iscritti_12789!$A$2:$D$4,2,FALSE),"")</f>
      </c>
      <c r="E279">
        <f>IF(B279&lt;&gt;"",VLOOKUP(B279,iscritti_12789!$A$2:$D$4,3,FALSE),"")</f>
      </c>
      <c r="F279">
        <f>IF(E279&lt;&gt;"",VLOOKUP(E279,'12789'!$AG$3:'12789'!$AH$12,2,FALSE),"")</f>
      </c>
      <c r="G279" s="5">
        <f>COUNTA('12789'!$H$279:'12789'!$O$279)</f>
        <v>0</v>
      </c>
      <c r="H279" s="1"/>
      <c r="I279" s="1"/>
      <c r="J279" s="1"/>
      <c r="K279" s="1"/>
      <c r="L279" s="1"/>
      <c r="M279" s="1"/>
      <c r="N279" s="1"/>
      <c r="O279" s="1"/>
      <c r="P279" s="3">
        <f>IF('12789'!$G$279&lt;&gt;0,'12789'!$Q$279/'12789'!$G$279,"")</f>
      </c>
      <c r="Q279" s="4">
        <f>SUM('12789'!$H$279:'12789'!$O$279)</f>
        <v>0</v>
      </c>
      <c r="R279" s="1"/>
      <c r="S279" s="1"/>
      <c r="T279" s="6">
        <f>SUM('12789'!$Q$279:'12789'!$S$279)+'12789'!$AF$279</f>
        <v>0</v>
      </c>
      <c r="U279" s="6">
        <f>SUM('12789'!$T$279:'12789'!$T$279)</f>
        <v>0</v>
      </c>
      <c r="V279">
        <v>270</v>
      </c>
      <c r="X279" s="1"/>
      <c r="Y279" s="1"/>
      <c r="Z279" s="1"/>
      <c r="AF279">
        <f>'12789'!$G$279*IF(E279&lt;&gt;"",'12789'!$F$279,0)</f>
        <v>0</v>
      </c>
    </row>
    <row r="280" spans="1:32" ht="12">
      <c r="A280">
        <v>271</v>
      </c>
      <c r="B280" s="1"/>
      <c r="C280">
        <f>IF(B280&lt;&gt;"",VLOOKUP(B280,iscritti_12789!$A$2:$D$4,4,FALSE),"")</f>
      </c>
      <c r="D280">
        <f>IF(B280&lt;&gt;"",VLOOKUP(B280,iscritti_12789!$A$2:$D$4,2,FALSE),"")</f>
      </c>
      <c r="E280">
        <f>IF(B280&lt;&gt;"",VLOOKUP(B280,iscritti_12789!$A$2:$D$4,3,FALSE),"")</f>
      </c>
      <c r="F280">
        <f>IF(E280&lt;&gt;"",VLOOKUP(E280,'12789'!$AG$3:'12789'!$AH$12,2,FALSE),"")</f>
      </c>
      <c r="G280" s="5">
        <f>COUNTA('12789'!$H$280:'12789'!$O$280)</f>
        <v>0</v>
      </c>
      <c r="H280" s="1"/>
      <c r="I280" s="1"/>
      <c r="J280" s="1"/>
      <c r="K280" s="1"/>
      <c r="L280" s="1"/>
      <c r="M280" s="1"/>
      <c r="N280" s="1"/>
      <c r="O280" s="1"/>
      <c r="P280" s="3">
        <f>IF('12789'!$G$280&lt;&gt;0,'12789'!$Q$280/'12789'!$G$280,"")</f>
      </c>
      <c r="Q280" s="4">
        <f>SUM('12789'!$H$280:'12789'!$O$280)</f>
        <v>0</v>
      </c>
      <c r="R280" s="1"/>
      <c r="S280" s="1"/>
      <c r="T280" s="6">
        <f>SUM('12789'!$Q$280:'12789'!$S$280)+'12789'!$AF$280</f>
        <v>0</v>
      </c>
      <c r="U280" s="6">
        <f>SUM('12789'!$T$280:'12789'!$T$280)</f>
        <v>0</v>
      </c>
      <c r="V280">
        <v>271</v>
      </c>
      <c r="X280" s="1"/>
      <c r="Y280" s="1"/>
      <c r="Z280" s="1"/>
      <c r="AF280">
        <f>'12789'!$G$280*IF(E280&lt;&gt;"",'12789'!$F$280,0)</f>
        <v>0</v>
      </c>
    </row>
    <row r="281" spans="1:32" ht="12">
      <c r="A281">
        <v>272</v>
      </c>
      <c r="B281" s="1"/>
      <c r="C281">
        <f>IF(B281&lt;&gt;"",VLOOKUP(B281,iscritti_12789!$A$2:$D$4,4,FALSE),"")</f>
      </c>
      <c r="D281">
        <f>IF(B281&lt;&gt;"",VLOOKUP(B281,iscritti_12789!$A$2:$D$4,2,FALSE),"")</f>
      </c>
      <c r="E281">
        <f>IF(B281&lt;&gt;"",VLOOKUP(B281,iscritti_12789!$A$2:$D$4,3,FALSE),"")</f>
      </c>
      <c r="F281">
        <f>IF(E281&lt;&gt;"",VLOOKUP(E281,'12789'!$AG$3:'12789'!$AH$12,2,FALSE),"")</f>
      </c>
      <c r="G281" s="5">
        <f>COUNTA('12789'!$H$281:'12789'!$O$281)</f>
        <v>0</v>
      </c>
      <c r="H281" s="1"/>
      <c r="I281" s="1"/>
      <c r="J281" s="1"/>
      <c r="K281" s="1"/>
      <c r="L281" s="1"/>
      <c r="M281" s="1"/>
      <c r="N281" s="1"/>
      <c r="O281" s="1"/>
      <c r="P281" s="3">
        <f>IF('12789'!$G$281&lt;&gt;0,'12789'!$Q$281/'12789'!$G$281,"")</f>
      </c>
      <c r="Q281" s="4">
        <f>SUM('12789'!$H$281:'12789'!$O$281)</f>
        <v>0</v>
      </c>
      <c r="R281" s="1"/>
      <c r="S281" s="1"/>
      <c r="T281" s="6">
        <f>SUM('12789'!$Q$281:'12789'!$S$281)+'12789'!$AF$281</f>
        <v>0</v>
      </c>
      <c r="U281" s="6">
        <f>SUM('12789'!$T$281:'12789'!$T$281)</f>
        <v>0</v>
      </c>
      <c r="V281">
        <v>272</v>
      </c>
      <c r="X281" s="1"/>
      <c r="Y281" s="1"/>
      <c r="Z281" s="1"/>
      <c r="AF281">
        <f>'12789'!$G$281*IF(E281&lt;&gt;"",'12789'!$F$281,0)</f>
        <v>0</v>
      </c>
    </row>
    <row r="282" spans="1:32" ht="12">
      <c r="A282">
        <v>273</v>
      </c>
      <c r="B282" s="1"/>
      <c r="C282">
        <f>IF(B282&lt;&gt;"",VLOOKUP(B282,iscritti_12789!$A$2:$D$4,4,FALSE),"")</f>
      </c>
      <c r="D282">
        <f>IF(B282&lt;&gt;"",VLOOKUP(B282,iscritti_12789!$A$2:$D$4,2,FALSE),"")</f>
      </c>
      <c r="E282">
        <f>IF(B282&lt;&gt;"",VLOOKUP(B282,iscritti_12789!$A$2:$D$4,3,FALSE),"")</f>
      </c>
      <c r="F282">
        <f>IF(E282&lt;&gt;"",VLOOKUP(E282,'12789'!$AG$3:'12789'!$AH$12,2,FALSE),"")</f>
      </c>
      <c r="G282" s="5">
        <f>COUNTA('12789'!$H$282:'12789'!$O$282)</f>
        <v>0</v>
      </c>
      <c r="H282" s="1"/>
      <c r="I282" s="1"/>
      <c r="J282" s="1"/>
      <c r="K282" s="1"/>
      <c r="L282" s="1"/>
      <c r="M282" s="1"/>
      <c r="N282" s="1"/>
      <c r="O282" s="1"/>
      <c r="P282" s="3">
        <f>IF('12789'!$G$282&lt;&gt;0,'12789'!$Q$282/'12789'!$G$282,"")</f>
      </c>
      <c r="Q282" s="4">
        <f>SUM('12789'!$H$282:'12789'!$O$282)</f>
        <v>0</v>
      </c>
      <c r="R282" s="1"/>
      <c r="S282" s="1"/>
      <c r="T282" s="6">
        <f>SUM('12789'!$Q$282:'12789'!$S$282)+'12789'!$AF$282</f>
        <v>0</v>
      </c>
      <c r="U282" s="6">
        <f>SUM('12789'!$T$282:'12789'!$T$282)</f>
        <v>0</v>
      </c>
      <c r="V282">
        <v>273</v>
      </c>
      <c r="X282" s="1"/>
      <c r="Y282" s="1"/>
      <c r="Z282" s="1"/>
      <c r="AF282">
        <f>'12789'!$G$282*IF(E282&lt;&gt;"",'12789'!$F$282,0)</f>
        <v>0</v>
      </c>
    </row>
    <row r="283" spans="1:32" ht="12">
      <c r="A283">
        <v>274</v>
      </c>
      <c r="B283" s="1"/>
      <c r="C283">
        <f>IF(B283&lt;&gt;"",VLOOKUP(B283,iscritti_12789!$A$2:$D$4,4,FALSE),"")</f>
      </c>
      <c r="D283">
        <f>IF(B283&lt;&gt;"",VLOOKUP(B283,iscritti_12789!$A$2:$D$4,2,FALSE),"")</f>
      </c>
      <c r="E283">
        <f>IF(B283&lt;&gt;"",VLOOKUP(B283,iscritti_12789!$A$2:$D$4,3,FALSE),"")</f>
      </c>
      <c r="F283">
        <f>IF(E283&lt;&gt;"",VLOOKUP(E283,'12789'!$AG$3:'12789'!$AH$12,2,FALSE),"")</f>
      </c>
      <c r="G283" s="5">
        <f>COUNTA('12789'!$H$283:'12789'!$O$283)</f>
        <v>0</v>
      </c>
      <c r="H283" s="1"/>
      <c r="I283" s="1"/>
      <c r="J283" s="1"/>
      <c r="K283" s="1"/>
      <c r="L283" s="1"/>
      <c r="M283" s="1"/>
      <c r="N283" s="1"/>
      <c r="O283" s="1"/>
      <c r="P283" s="3">
        <f>IF('12789'!$G$283&lt;&gt;0,'12789'!$Q$283/'12789'!$G$283,"")</f>
      </c>
      <c r="Q283" s="4">
        <f>SUM('12789'!$H$283:'12789'!$O$283)</f>
        <v>0</v>
      </c>
      <c r="R283" s="1"/>
      <c r="S283" s="1"/>
      <c r="T283" s="6">
        <f>SUM('12789'!$Q$283:'12789'!$S$283)+'12789'!$AF$283</f>
        <v>0</v>
      </c>
      <c r="U283" s="6">
        <f>SUM('12789'!$T$283:'12789'!$T$283)</f>
        <v>0</v>
      </c>
      <c r="V283">
        <v>274</v>
      </c>
      <c r="X283" s="1"/>
      <c r="Y283" s="1"/>
      <c r="Z283" s="1"/>
      <c r="AF283">
        <f>'12789'!$G$283*IF(E283&lt;&gt;"",'12789'!$F$283,0)</f>
        <v>0</v>
      </c>
    </row>
    <row r="284" spans="1:32" ht="12">
      <c r="A284">
        <v>275</v>
      </c>
      <c r="B284" s="1"/>
      <c r="C284">
        <f>IF(B284&lt;&gt;"",VLOOKUP(B284,iscritti_12789!$A$2:$D$4,4,FALSE),"")</f>
      </c>
      <c r="D284">
        <f>IF(B284&lt;&gt;"",VLOOKUP(B284,iscritti_12789!$A$2:$D$4,2,FALSE),"")</f>
      </c>
      <c r="E284">
        <f>IF(B284&lt;&gt;"",VLOOKUP(B284,iscritti_12789!$A$2:$D$4,3,FALSE),"")</f>
      </c>
      <c r="F284">
        <f>IF(E284&lt;&gt;"",VLOOKUP(E284,'12789'!$AG$3:'12789'!$AH$12,2,FALSE),"")</f>
      </c>
      <c r="G284" s="5">
        <f>COUNTA('12789'!$H$284:'12789'!$O$284)</f>
        <v>0</v>
      </c>
      <c r="H284" s="1"/>
      <c r="I284" s="1"/>
      <c r="J284" s="1"/>
      <c r="K284" s="1"/>
      <c r="L284" s="1"/>
      <c r="M284" s="1"/>
      <c r="N284" s="1"/>
      <c r="O284" s="1"/>
      <c r="P284" s="3">
        <f>IF('12789'!$G$284&lt;&gt;0,'12789'!$Q$284/'12789'!$G$284,"")</f>
      </c>
      <c r="Q284" s="4">
        <f>SUM('12789'!$H$284:'12789'!$O$284)</f>
        <v>0</v>
      </c>
      <c r="R284" s="1"/>
      <c r="S284" s="1"/>
      <c r="T284" s="6">
        <f>SUM('12789'!$Q$284:'12789'!$S$284)+'12789'!$AF$284</f>
        <v>0</v>
      </c>
      <c r="U284" s="6">
        <f>SUM('12789'!$T$284:'12789'!$T$284)</f>
        <v>0</v>
      </c>
      <c r="V284">
        <v>275</v>
      </c>
      <c r="X284" s="1"/>
      <c r="Y284" s="1"/>
      <c r="Z284" s="1"/>
      <c r="AF284">
        <f>'12789'!$G$284*IF(E284&lt;&gt;"",'12789'!$F$284,0)</f>
        <v>0</v>
      </c>
    </row>
    <row r="285" spans="1:32" ht="12">
      <c r="A285">
        <v>276</v>
      </c>
      <c r="B285" s="1"/>
      <c r="C285">
        <f>IF(B285&lt;&gt;"",VLOOKUP(B285,iscritti_12789!$A$2:$D$4,4,FALSE),"")</f>
      </c>
      <c r="D285">
        <f>IF(B285&lt;&gt;"",VLOOKUP(B285,iscritti_12789!$A$2:$D$4,2,FALSE),"")</f>
      </c>
      <c r="E285">
        <f>IF(B285&lt;&gt;"",VLOOKUP(B285,iscritti_12789!$A$2:$D$4,3,FALSE),"")</f>
      </c>
      <c r="F285">
        <f>IF(E285&lt;&gt;"",VLOOKUP(E285,'12789'!$AG$3:'12789'!$AH$12,2,FALSE),"")</f>
      </c>
      <c r="G285" s="5">
        <f>COUNTA('12789'!$H$285:'12789'!$O$285)</f>
        <v>0</v>
      </c>
      <c r="H285" s="1"/>
      <c r="I285" s="1"/>
      <c r="J285" s="1"/>
      <c r="K285" s="1"/>
      <c r="L285" s="1"/>
      <c r="M285" s="1"/>
      <c r="N285" s="1"/>
      <c r="O285" s="1"/>
      <c r="P285" s="3">
        <f>IF('12789'!$G$285&lt;&gt;0,'12789'!$Q$285/'12789'!$G$285,"")</f>
      </c>
      <c r="Q285" s="4">
        <f>SUM('12789'!$H$285:'12789'!$O$285)</f>
        <v>0</v>
      </c>
      <c r="R285" s="1"/>
      <c r="S285" s="1"/>
      <c r="T285" s="6">
        <f>SUM('12789'!$Q$285:'12789'!$S$285)+'12789'!$AF$285</f>
        <v>0</v>
      </c>
      <c r="U285" s="6">
        <f>SUM('12789'!$T$285:'12789'!$T$285)</f>
        <v>0</v>
      </c>
      <c r="V285">
        <v>276</v>
      </c>
      <c r="X285" s="1"/>
      <c r="Y285" s="1"/>
      <c r="Z285" s="1"/>
      <c r="AF285">
        <f>'12789'!$G$285*IF(E285&lt;&gt;"",'12789'!$F$285,0)</f>
        <v>0</v>
      </c>
    </row>
    <row r="286" spans="1:32" ht="12">
      <c r="A286">
        <v>277</v>
      </c>
      <c r="B286" s="1"/>
      <c r="C286">
        <f>IF(B286&lt;&gt;"",VLOOKUP(B286,iscritti_12789!$A$2:$D$4,4,FALSE),"")</f>
      </c>
      <c r="D286">
        <f>IF(B286&lt;&gt;"",VLOOKUP(B286,iscritti_12789!$A$2:$D$4,2,FALSE),"")</f>
      </c>
      <c r="E286">
        <f>IF(B286&lt;&gt;"",VLOOKUP(B286,iscritti_12789!$A$2:$D$4,3,FALSE),"")</f>
      </c>
      <c r="F286">
        <f>IF(E286&lt;&gt;"",VLOOKUP(E286,'12789'!$AG$3:'12789'!$AH$12,2,FALSE),"")</f>
      </c>
      <c r="G286" s="5">
        <f>COUNTA('12789'!$H$286:'12789'!$O$286)</f>
        <v>0</v>
      </c>
      <c r="H286" s="1"/>
      <c r="I286" s="1"/>
      <c r="J286" s="1"/>
      <c r="K286" s="1"/>
      <c r="L286" s="1"/>
      <c r="M286" s="1"/>
      <c r="N286" s="1"/>
      <c r="O286" s="1"/>
      <c r="P286" s="3">
        <f>IF('12789'!$G$286&lt;&gt;0,'12789'!$Q$286/'12789'!$G$286,"")</f>
      </c>
      <c r="Q286" s="4">
        <f>SUM('12789'!$H$286:'12789'!$O$286)</f>
        <v>0</v>
      </c>
      <c r="R286" s="1"/>
      <c r="S286" s="1"/>
      <c r="T286" s="6">
        <f>SUM('12789'!$Q$286:'12789'!$S$286)+'12789'!$AF$286</f>
        <v>0</v>
      </c>
      <c r="U286" s="6">
        <f>SUM('12789'!$T$286:'12789'!$T$286)</f>
        <v>0</v>
      </c>
      <c r="V286">
        <v>277</v>
      </c>
      <c r="X286" s="1"/>
      <c r="Y286" s="1"/>
      <c r="Z286" s="1"/>
      <c r="AF286">
        <f>'12789'!$G$286*IF(E286&lt;&gt;"",'12789'!$F$286,0)</f>
        <v>0</v>
      </c>
    </row>
    <row r="287" spans="1:32" ht="12">
      <c r="A287">
        <v>278</v>
      </c>
      <c r="B287" s="1"/>
      <c r="C287">
        <f>IF(B287&lt;&gt;"",VLOOKUP(B287,iscritti_12789!$A$2:$D$4,4,FALSE),"")</f>
      </c>
      <c r="D287">
        <f>IF(B287&lt;&gt;"",VLOOKUP(B287,iscritti_12789!$A$2:$D$4,2,FALSE),"")</f>
      </c>
      <c r="E287">
        <f>IF(B287&lt;&gt;"",VLOOKUP(B287,iscritti_12789!$A$2:$D$4,3,FALSE),"")</f>
      </c>
      <c r="F287">
        <f>IF(E287&lt;&gt;"",VLOOKUP(E287,'12789'!$AG$3:'12789'!$AH$12,2,FALSE),"")</f>
      </c>
      <c r="G287" s="5">
        <f>COUNTA('12789'!$H$287:'12789'!$O$287)</f>
        <v>0</v>
      </c>
      <c r="H287" s="1"/>
      <c r="I287" s="1"/>
      <c r="J287" s="1"/>
      <c r="K287" s="1"/>
      <c r="L287" s="1"/>
      <c r="M287" s="1"/>
      <c r="N287" s="1"/>
      <c r="O287" s="1"/>
      <c r="P287" s="3">
        <f>IF('12789'!$G$287&lt;&gt;0,'12789'!$Q$287/'12789'!$G$287,"")</f>
      </c>
      <c r="Q287" s="4">
        <f>SUM('12789'!$H$287:'12789'!$O$287)</f>
        <v>0</v>
      </c>
      <c r="R287" s="1"/>
      <c r="S287" s="1"/>
      <c r="T287" s="6">
        <f>SUM('12789'!$Q$287:'12789'!$S$287)+'12789'!$AF$287</f>
        <v>0</v>
      </c>
      <c r="U287" s="6">
        <f>SUM('12789'!$T$287:'12789'!$T$287)</f>
        <v>0</v>
      </c>
      <c r="V287">
        <v>278</v>
      </c>
      <c r="X287" s="1"/>
      <c r="Y287" s="1"/>
      <c r="Z287" s="1"/>
      <c r="AF287">
        <f>'12789'!$G$287*IF(E287&lt;&gt;"",'12789'!$F$287,0)</f>
        <v>0</v>
      </c>
    </row>
    <row r="288" spans="1:32" ht="12">
      <c r="A288">
        <v>279</v>
      </c>
      <c r="B288" s="1"/>
      <c r="C288">
        <f>IF(B288&lt;&gt;"",VLOOKUP(B288,iscritti_12789!$A$2:$D$4,4,FALSE),"")</f>
      </c>
      <c r="D288">
        <f>IF(B288&lt;&gt;"",VLOOKUP(B288,iscritti_12789!$A$2:$D$4,2,FALSE),"")</f>
      </c>
      <c r="E288">
        <f>IF(B288&lt;&gt;"",VLOOKUP(B288,iscritti_12789!$A$2:$D$4,3,FALSE),"")</f>
      </c>
      <c r="F288">
        <f>IF(E288&lt;&gt;"",VLOOKUP(E288,'12789'!$AG$3:'12789'!$AH$12,2,FALSE),"")</f>
      </c>
      <c r="G288" s="5">
        <f>COUNTA('12789'!$H$288:'12789'!$O$288)</f>
        <v>0</v>
      </c>
      <c r="H288" s="1"/>
      <c r="I288" s="1"/>
      <c r="J288" s="1"/>
      <c r="K288" s="1"/>
      <c r="L288" s="1"/>
      <c r="M288" s="1"/>
      <c r="N288" s="1"/>
      <c r="O288" s="1"/>
      <c r="P288" s="3">
        <f>IF('12789'!$G$288&lt;&gt;0,'12789'!$Q$288/'12789'!$G$288,"")</f>
      </c>
      <c r="Q288" s="4">
        <f>SUM('12789'!$H$288:'12789'!$O$288)</f>
        <v>0</v>
      </c>
      <c r="R288" s="1"/>
      <c r="S288" s="1"/>
      <c r="T288" s="6">
        <f>SUM('12789'!$Q$288:'12789'!$S$288)+'12789'!$AF$288</f>
        <v>0</v>
      </c>
      <c r="U288" s="6">
        <f>SUM('12789'!$T$288:'12789'!$T$288)</f>
        <v>0</v>
      </c>
      <c r="V288">
        <v>279</v>
      </c>
      <c r="X288" s="1"/>
      <c r="Y288" s="1"/>
      <c r="Z288" s="1"/>
      <c r="AF288">
        <f>'12789'!$G$288*IF(E288&lt;&gt;"",'12789'!$F$288,0)</f>
        <v>0</v>
      </c>
    </row>
    <row r="289" spans="1:32" ht="12">
      <c r="A289">
        <v>280</v>
      </c>
      <c r="B289" s="1"/>
      <c r="C289">
        <f>IF(B289&lt;&gt;"",VLOOKUP(B289,iscritti_12789!$A$2:$D$4,4,FALSE),"")</f>
      </c>
      <c r="D289">
        <f>IF(B289&lt;&gt;"",VLOOKUP(B289,iscritti_12789!$A$2:$D$4,2,FALSE),"")</f>
      </c>
      <c r="E289">
        <f>IF(B289&lt;&gt;"",VLOOKUP(B289,iscritti_12789!$A$2:$D$4,3,FALSE),"")</f>
      </c>
      <c r="F289">
        <f>IF(E289&lt;&gt;"",VLOOKUP(E289,'12789'!$AG$3:'12789'!$AH$12,2,FALSE),"")</f>
      </c>
      <c r="G289" s="5">
        <f>COUNTA('12789'!$H$289:'12789'!$O$289)</f>
        <v>0</v>
      </c>
      <c r="H289" s="1"/>
      <c r="I289" s="1"/>
      <c r="J289" s="1"/>
      <c r="K289" s="1"/>
      <c r="L289" s="1"/>
      <c r="M289" s="1"/>
      <c r="N289" s="1"/>
      <c r="O289" s="1"/>
      <c r="P289" s="3">
        <f>IF('12789'!$G$289&lt;&gt;0,'12789'!$Q$289/'12789'!$G$289,"")</f>
      </c>
      <c r="Q289" s="4">
        <f>SUM('12789'!$H$289:'12789'!$O$289)</f>
        <v>0</v>
      </c>
      <c r="R289" s="1"/>
      <c r="S289" s="1"/>
      <c r="T289" s="6">
        <f>SUM('12789'!$Q$289:'12789'!$S$289)+'12789'!$AF$289</f>
        <v>0</v>
      </c>
      <c r="U289" s="6">
        <f>SUM('12789'!$T$289:'12789'!$T$289)</f>
        <v>0</v>
      </c>
      <c r="V289">
        <v>280</v>
      </c>
      <c r="X289" s="1"/>
      <c r="Y289" s="1"/>
      <c r="Z289" s="1"/>
      <c r="AF289">
        <f>'12789'!$G$289*IF(E289&lt;&gt;"",'12789'!$F$289,0)</f>
        <v>0</v>
      </c>
    </row>
    <row r="290" spans="1:32" ht="12">
      <c r="A290">
        <v>281</v>
      </c>
      <c r="B290" s="1"/>
      <c r="C290">
        <f>IF(B290&lt;&gt;"",VLOOKUP(B290,iscritti_12789!$A$2:$D$4,4,FALSE),"")</f>
      </c>
      <c r="D290">
        <f>IF(B290&lt;&gt;"",VLOOKUP(B290,iscritti_12789!$A$2:$D$4,2,FALSE),"")</f>
      </c>
      <c r="E290">
        <f>IF(B290&lt;&gt;"",VLOOKUP(B290,iscritti_12789!$A$2:$D$4,3,FALSE),"")</f>
      </c>
      <c r="F290">
        <f>IF(E290&lt;&gt;"",VLOOKUP(E290,'12789'!$AG$3:'12789'!$AH$12,2,FALSE),"")</f>
      </c>
      <c r="G290" s="5">
        <f>COUNTA('12789'!$H$290:'12789'!$O$290)</f>
        <v>0</v>
      </c>
      <c r="H290" s="1"/>
      <c r="I290" s="1"/>
      <c r="J290" s="1"/>
      <c r="K290" s="1"/>
      <c r="L290" s="1"/>
      <c r="M290" s="1"/>
      <c r="N290" s="1"/>
      <c r="O290" s="1"/>
      <c r="P290" s="3">
        <f>IF('12789'!$G$290&lt;&gt;0,'12789'!$Q$290/'12789'!$G$290,"")</f>
      </c>
      <c r="Q290" s="4">
        <f>SUM('12789'!$H$290:'12789'!$O$290)</f>
        <v>0</v>
      </c>
      <c r="R290" s="1"/>
      <c r="S290" s="1"/>
      <c r="T290" s="6">
        <f>SUM('12789'!$Q$290:'12789'!$S$290)+'12789'!$AF$290</f>
        <v>0</v>
      </c>
      <c r="U290" s="6">
        <f>SUM('12789'!$T$290:'12789'!$T$290)</f>
        <v>0</v>
      </c>
      <c r="V290">
        <v>281</v>
      </c>
      <c r="X290" s="1"/>
      <c r="Y290" s="1"/>
      <c r="Z290" s="1"/>
      <c r="AF290">
        <f>'12789'!$G$290*IF(E290&lt;&gt;"",'12789'!$F$290,0)</f>
        <v>0</v>
      </c>
    </row>
    <row r="291" spans="1:32" ht="12">
      <c r="A291">
        <v>282</v>
      </c>
      <c r="B291" s="1"/>
      <c r="C291">
        <f>IF(B291&lt;&gt;"",VLOOKUP(B291,iscritti_12789!$A$2:$D$4,4,FALSE),"")</f>
      </c>
      <c r="D291">
        <f>IF(B291&lt;&gt;"",VLOOKUP(B291,iscritti_12789!$A$2:$D$4,2,FALSE),"")</f>
      </c>
      <c r="E291">
        <f>IF(B291&lt;&gt;"",VLOOKUP(B291,iscritti_12789!$A$2:$D$4,3,FALSE),"")</f>
      </c>
      <c r="F291">
        <f>IF(E291&lt;&gt;"",VLOOKUP(E291,'12789'!$AG$3:'12789'!$AH$12,2,FALSE),"")</f>
      </c>
      <c r="G291" s="5">
        <f>COUNTA('12789'!$H$291:'12789'!$O$291)</f>
        <v>0</v>
      </c>
      <c r="H291" s="1"/>
      <c r="I291" s="1"/>
      <c r="J291" s="1"/>
      <c r="K291" s="1"/>
      <c r="L291" s="1"/>
      <c r="M291" s="1"/>
      <c r="N291" s="1"/>
      <c r="O291" s="1"/>
      <c r="P291" s="3">
        <f>IF('12789'!$G$291&lt;&gt;0,'12789'!$Q$291/'12789'!$G$291,"")</f>
      </c>
      <c r="Q291" s="4">
        <f>SUM('12789'!$H$291:'12789'!$O$291)</f>
        <v>0</v>
      </c>
      <c r="R291" s="1"/>
      <c r="S291" s="1"/>
      <c r="T291" s="6">
        <f>SUM('12789'!$Q$291:'12789'!$S$291)+'12789'!$AF$291</f>
        <v>0</v>
      </c>
      <c r="U291" s="6">
        <f>SUM('12789'!$T$291:'12789'!$T$291)</f>
        <v>0</v>
      </c>
      <c r="V291">
        <v>282</v>
      </c>
      <c r="X291" s="1"/>
      <c r="Y291" s="1"/>
      <c r="Z291" s="1"/>
      <c r="AF291">
        <f>'12789'!$G$291*IF(E291&lt;&gt;"",'12789'!$F$291,0)</f>
        <v>0</v>
      </c>
    </row>
    <row r="292" spans="1:32" ht="12">
      <c r="A292">
        <v>283</v>
      </c>
      <c r="B292" s="1"/>
      <c r="C292">
        <f>IF(B292&lt;&gt;"",VLOOKUP(B292,iscritti_12789!$A$2:$D$4,4,FALSE),"")</f>
      </c>
      <c r="D292">
        <f>IF(B292&lt;&gt;"",VLOOKUP(B292,iscritti_12789!$A$2:$D$4,2,FALSE),"")</f>
      </c>
      <c r="E292">
        <f>IF(B292&lt;&gt;"",VLOOKUP(B292,iscritti_12789!$A$2:$D$4,3,FALSE),"")</f>
      </c>
      <c r="F292">
        <f>IF(E292&lt;&gt;"",VLOOKUP(E292,'12789'!$AG$3:'12789'!$AH$12,2,FALSE),"")</f>
      </c>
      <c r="G292" s="5">
        <f>COUNTA('12789'!$H$292:'12789'!$O$292)</f>
        <v>0</v>
      </c>
      <c r="H292" s="1"/>
      <c r="I292" s="1"/>
      <c r="J292" s="1"/>
      <c r="K292" s="1"/>
      <c r="L292" s="1"/>
      <c r="M292" s="1"/>
      <c r="N292" s="1"/>
      <c r="O292" s="1"/>
      <c r="P292" s="3">
        <f>IF('12789'!$G$292&lt;&gt;0,'12789'!$Q$292/'12789'!$G$292,"")</f>
      </c>
      <c r="Q292" s="4">
        <f>SUM('12789'!$H$292:'12789'!$O$292)</f>
        <v>0</v>
      </c>
      <c r="R292" s="1"/>
      <c r="S292" s="1"/>
      <c r="T292" s="6">
        <f>SUM('12789'!$Q$292:'12789'!$S$292)+'12789'!$AF$292</f>
        <v>0</v>
      </c>
      <c r="U292" s="6">
        <f>SUM('12789'!$T$292:'12789'!$T$292)</f>
        <v>0</v>
      </c>
      <c r="V292">
        <v>283</v>
      </c>
      <c r="X292" s="1"/>
      <c r="Y292" s="1"/>
      <c r="Z292" s="1"/>
      <c r="AF292">
        <f>'12789'!$G$292*IF(E292&lt;&gt;"",'12789'!$F$292,0)</f>
        <v>0</v>
      </c>
    </row>
    <row r="293" spans="1:32" ht="12">
      <c r="A293">
        <v>284</v>
      </c>
      <c r="B293" s="1"/>
      <c r="C293">
        <f>IF(B293&lt;&gt;"",VLOOKUP(B293,iscritti_12789!$A$2:$D$4,4,FALSE),"")</f>
      </c>
      <c r="D293">
        <f>IF(B293&lt;&gt;"",VLOOKUP(B293,iscritti_12789!$A$2:$D$4,2,FALSE),"")</f>
      </c>
      <c r="E293">
        <f>IF(B293&lt;&gt;"",VLOOKUP(B293,iscritti_12789!$A$2:$D$4,3,FALSE),"")</f>
      </c>
      <c r="F293">
        <f>IF(E293&lt;&gt;"",VLOOKUP(E293,'12789'!$AG$3:'12789'!$AH$12,2,FALSE),"")</f>
      </c>
      <c r="G293" s="5">
        <f>COUNTA('12789'!$H$293:'12789'!$O$293)</f>
        <v>0</v>
      </c>
      <c r="H293" s="1"/>
      <c r="I293" s="1"/>
      <c r="J293" s="1"/>
      <c r="K293" s="1"/>
      <c r="L293" s="1"/>
      <c r="M293" s="1"/>
      <c r="N293" s="1"/>
      <c r="O293" s="1"/>
      <c r="P293" s="3">
        <f>IF('12789'!$G$293&lt;&gt;0,'12789'!$Q$293/'12789'!$G$293,"")</f>
      </c>
      <c r="Q293" s="4">
        <f>SUM('12789'!$H$293:'12789'!$O$293)</f>
        <v>0</v>
      </c>
      <c r="R293" s="1"/>
      <c r="S293" s="1"/>
      <c r="T293" s="6">
        <f>SUM('12789'!$Q$293:'12789'!$S$293)+'12789'!$AF$293</f>
        <v>0</v>
      </c>
      <c r="U293" s="6">
        <f>SUM('12789'!$T$293:'12789'!$T$293)</f>
        <v>0</v>
      </c>
      <c r="V293">
        <v>284</v>
      </c>
      <c r="X293" s="1"/>
      <c r="Y293" s="1"/>
      <c r="Z293" s="1"/>
      <c r="AF293">
        <f>'12789'!$G$293*IF(E293&lt;&gt;"",'12789'!$F$293,0)</f>
        <v>0</v>
      </c>
    </row>
    <row r="294" spans="1:32" ht="12">
      <c r="A294">
        <v>285</v>
      </c>
      <c r="B294" s="1"/>
      <c r="C294">
        <f>IF(B294&lt;&gt;"",VLOOKUP(B294,iscritti_12789!$A$2:$D$4,4,FALSE),"")</f>
      </c>
      <c r="D294">
        <f>IF(B294&lt;&gt;"",VLOOKUP(B294,iscritti_12789!$A$2:$D$4,2,FALSE),"")</f>
      </c>
      <c r="E294">
        <f>IF(B294&lt;&gt;"",VLOOKUP(B294,iscritti_12789!$A$2:$D$4,3,FALSE),"")</f>
      </c>
      <c r="F294">
        <f>IF(E294&lt;&gt;"",VLOOKUP(E294,'12789'!$AG$3:'12789'!$AH$12,2,FALSE),"")</f>
      </c>
      <c r="G294" s="5">
        <f>COUNTA('12789'!$H$294:'12789'!$O$294)</f>
        <v>0</v>
      </c>
      <c r="H294" s="1"/>
      <c r="I294" s="1"/>
      <c r="J294" s="1"/>
      <c r="K294" s="1"/>
      <c r="L294" s="1"/>
      <c r="M294" s="1"/>
      <c r="N294" s="1"/>
      <c r="O294" s="1"/>
      <c r="P294" s="3">
        <f>IF('12789'!$G$294&lt;&gt;0,'12789'!$Q$294/'12789'!$G$294,"")</f>
      </c>
      <c r="Q294" s="4">
        <f>SUM('12789'!$H$294:'12789'!$O$294)</f>
        <v>0</v>
      </c>
      <c r="R294" s="1"/>
      <c r="S294" s="1"/>
      <c r="T294" s="6">
        <f>SUM('12789'!$Q$294:'12789'!$S$294)+'12789'!$AF$294</f>
        <v>0</v>
      </c>
      <c r="U294" s="6">
        <f>SUM('12789'!$T$294:'12789'!$T$294)</f>
        <v>0</v>
      </c>
      <c r="V294">
        <v>285</v>
      </c>
      <c r="X294" s="1"/>
      <c r="Y294" s="1"/>
      <c r="Z294" s="1"/>
      <c r="AF294">
        <f>'12789'!$G$294*IF(E294&lt;&gt;"",'12789'!$F$294,0)</f>
        <v>0</v>
      </c>
    </row>
    <row r="295" spans="1:32" ht="12">
      <c r="A295">
        <v>286</v>
      </c>
      <c r="B295" s="1"/>
      <c r="C295">
        <f>IF(B295&lt;&gt;"",VLOOKUP(B295,iscritti_12789!$A$2:$D$4,4,FALSE),"")</f>
      </c>
      <c r="D295">
        <f>IF(B295&lt;&gt;"",VLOOKUP(B295,iscritti_12789!$A$2:$D$4,2,FALSE),"")</f>
      </c>
      <c r="E295">
        <f>IF(B295&lt;&gt;"",VLOOKUP(B295,iscritti_12789!$A$2:$D$4,3,FALSE),"")</f>
      </c>
      <c r="F295">
        <f>IF(E295&lt;&gt;"",VLOOKUP(E295,'12789'!$AG$3:'12789'!$AH$12,2,FALSE),"")</f>
      </c>
      <c r="G295" s="5">
        <f>COUNTA('12789'!$H$295:'12789'!$O$295)</f>
        <v>0</v>
      </c>
      <c r="H295" s="1"/>
      <c r="I295" s="1"/>
      <c r="J295" s="1"/>
      <c r="K295" s="1"/>
      <c r="L295" s="1"/>
      <c r="M295" s="1"/>
      <c r="N295" s="1"/>
      <c r="O295" s="1"/>
      <c r="P295" s="3">
        <f>IF('12789'!$G$295&lt;&gt;0,'12789'!$Q$295/'12789'!$G$295,"")</f>
      </c>
      <c r="Q295" s="4">
        <f>SUM('12789'!$H$295:'12789'!$O$295)</f>
        <v>0</v>
      </c>
      <c r="R295" s="1"/>
      <c r="S295" s="1"/>
      <c r="T295" s="6">
        <f>SUM('12789'!$Q$295:'12789'!$S$295)+'12789'!$AF$295</f>
        <v>0</v>
      </c>
      <c r="U295" s="6">
        <f>SUM('12789'!$T$295:'12789'!$T$295)</f>
        <v>0</v>
      </c>
      <c r="V295">
        <v>286</v>
      </c>
      <c r="X295" s="1"/>
      <c r="Y295" s="1"/>
      <c r="Z295" s="1"/>
      <c r="AF295">
        <f>'12789'!$G$295*IF(E295&lt;&gt;"",'12789'!$F$295,0)</f>
        <v>0</v>
      </c>
    </row>
    <row r="296" spans="1:32" ht="12">
      <c r="A296">
        <v>287</v>
      </c>
      <c r="B296" s="1"/>
      <c r="C296">
        <f>IF(B296&lt;&gt;"",VLOOKUP(B296,iscritti_12789!$A$2:$D$4,4,FALSE),"")</f>
      </c>
      <c r="D296">
        <f>IF(B296&lt;&gt;"",VLOOKUP(B296,iscritti_12789!$A$2:$D$4,2,FALSE),"")</f>
      </c>
      <c r="E296">
        <f>IF(B296&lt;&gt;"",VLOOKUP(B296,iscritti_12789!$A$2:$D$4,3,FALSE),"")</f>
      </c>
      <c r="F296">
        <f>IF(E296&lt;&gt;"",VLOOKUP(E296,'12789'!$AG$3:'12789'!$AH$12,2,FALSE),"")</f>
      </c>
      <c r="G296" s="5">
        <f>COUNTA('12789'!$H$296:'12789'!$O$296)</f>
        <v>0</v>
      </c>
      <c r="H296" s="1"/>
      <c r="I296" s="1"/>
      <c r="J296" s="1"/>
      <c r="K296" s="1"/>
      <c r="L296" s="1"/>
      <c r="M296" s="1"/>
      <c r="N296" s="1"/>
      <c r="O296" s="1"/>
      <c r="P296" s="3">
        <f>IF('12789'!$G$296&lt;&gt;0,'12789'!$Q$296/'12789'!$G$296,"")</f>
      </c>
      <c r="Q296" s="4">
        <f>SUM('12789'!$H$296:'12789'!$O$296)</f>
        <v>0</v>
      </c>
      <c r="R296" s="1"/>
      <c r="S296" s="1"/>
      <c r="T296" s="6">
        <f>SUM('12789'!$Q$296:'12789'!$S$296)+'12789'!$AF$296</f>
        <v>0</v>
      </c>
      <c r="U296" s="6">
        <f>SUM('12789'!$T$296:'12789'!$T$296)</f>
        <v>0</v>
      </c>
      <c r="V296">
        <v>287</v>
      </c>
      <c r="X296" s="1"/>
      <c r="Y296" s="1"/>
      <c r="Z296" s="1"/>
      <c r="AF296">
        <f>'12789'!$G$296*IF(E296&lt;&gt;"",'12789'!$F$296,0)</f>
        <v>0</v>
      </c>
    </row>
    <row r="297" spans="1:32" ht="12">
      <c r="A297">
        <v>288</v>
      </c>
      <c r="B297" s="1"/>
      <c r="C297">
        <f>IF(B297&lt;&gt;"",VLOOKUP(B297,iscritti_12789!$A$2:$D$4,4,FALSE),"")</f>
      </c>
      <c r="D297">
        <f>IF(B297&lt;&gt;"",VLOOKUP(B297,iscritti_12789!$A$2:$D$4,2,FALSE),"")</f>
      </c>
      <c r="E297">
        <f>IF(B297&lt;&gt;"",VLOOKUP(B297,iscritti_12789!$A$2:$D$4,3,FALSE),"")</f>
      </c>
      <c r="F297">
        <f>IF(E297&lt;&gt;"",VLOOKUP(E297,'12789'!$AG$3:'12789'!$AH$12,2,FALSE),"")</f>
      </c>
      <c r="G297" s="5">
        <f>COUNTA('12789'!$H$297:'12789'!$O$297)</f>
        <v>0</v>
      </c>
      <c r="H297" s="1"/>
      <c r="I297" s="1"/>
      <c r="J297" s="1"/>
      <c r="K297" s="1"/>
      <c r="L297" s="1"/>
      <c r="M297" s="1"/>
      <c r="N297" s="1"/>
      <c r="O297" s="1"/>
      <c r="P297" s="3">
        <f>IF('12789'!$G$297&lt;&gt;0,'12789'!$Q$297/'12789'!$G$297,"")</f>
      </c>
      <c r="Q297" s="4">
        <f>SUM('12789'!$H$297:'12789'!$O$297)</f>
        <v>0</v>
      </c>
      <c r="R297" s="1"/>
      <c r="S297" s="1"/>
      <c r="T297" s="6">
        <f>SUM('12789'!$Q$297:'12789'!$S$297)+'12789'!$AF$297</f>
        <v>0</v>
      </c>
      <c r="U297" s="6">
        <f>SUM('12789'!$T$297:'12789'!$T$297)</f>
        <v>0</v>
      </c>
      <c r="V297">
        <v>288</v>
      </c>
      <c r="X297" s="1"/>
      <c r="Y297" s="1"/>
      <c r="Z297" s="1"/>
      <c r="AF297">
        <f>'12789'!$G$297*IF(E297&lt;&gt;"",'12789'!$F$297,0)</f>
        <v>0</v>
      </c>
    </row>
    <row r="298" spans="1:32" ht="12">
      <c r="A298">
        <v>289</v>
      </c>
      <c r="B298" s="1"/>
      <c r="C298">
        <f>IF(B298&lt;&gt;"",VLOOKUP(B298,iscritti_12789!$A$2:$D$4,4,FALSE),"")</f>
      </c>
      <c r="D298">
        <f>IF(B298&lt;&gt;"",VLOOKUP(B298,iscritti_12789!$A$2:$D$4,2,FALSE),"")</f>
      </c>
      <c r="E298">
        <f>IF(B298&lt;&gt;"",VLOOKUP(B298,iscritti_12789!$A$2:$D$4,3,FALSE),"")</f>
      </c>
      <c r="F298">
        <f>IF(E298&lt;&gt;"",VLOOKUP(E298,'12789'!$AG$3:'12789'!$AH$12,2,FALSE),"")</f>
      </c>
      <c r="G298" s="5">
        <f>COUNTA('12789'!$H$298:'12789'!$O$298)</f>
        <v>0</v>
      </c>
      <c r="H298" s="1"/>
      <c r="I298" s="1"/>
      <c r="J298" s="1"/>
      <c r="K298" s="1"/>
      <c r="L298" s="1"/>
      <c r="M298" s="1"/>
      <c r="N298" s="1"/>
      <c r="O298" s="1"/>
      <c r="P298" s="3">
        <f>IF('12789'!$G$298&lt;&gt;0,'12789'!$Q$298/'12789'!$G$298,"")</f>
      </c>
      <c r="Q298" s="4">
        <f>SUM('12789'!$H$298:'12789'!$O$298)</f>
        <v>0</v>
      </c>
      <c r="R298" s="1"/>
      <c r="S298" s="1"/>
      <c r="T298" s="6">
        <f>SUM('12789'!$Q$298:'12789'!$S$298)+'12789'!$AF$298</f>
        <v>0</v>
      </c>
      <c r="U298" s="6">
        <f>SUM('12789'!$T$298:'12789'!$T$298)</f>
        <v>0</v>
      </c>
      <c r="V298">
        <v>289</v>
      </c>
      <c r="X298" s="1"/>
      <c r="Y298" s="1"/>
      <c r="Z298" s="1"/>
      <c r="AF298">
        <f>'12789'!$G$298*IF(E298&lt;&gt;"",'12789'!$F$298,0)</f>
        <v>0</v>
      </c>
    </row>
    <row r="299" spans="1:32" ht="12">
      <c r="A299">
        <v>290</v>
      </c>
      <c r="B299" s="1"/>
      <c r="C299">
        <f>IF(B299&lt;&gt;"",VLOOKUP(B299,iscritti_12789!$A$2:$D$4,4,FALSE),"")</f>
      </c>
      <c r="D299">
        <f>IF(B299&lt;&gt;"",VLOOKUP(B299,iscritti_12789!$A$2:$D$4,2,FALSE),"")</f>
      </c>
      <c r="E299">
        <f>IF(B299&lt;&gt;"",VLOOKUP(B299,iscritti_12789!$A$2:$D$4,3,FALSE),"")</f>
      </c>
      <c r="F299">
        <f>IF(E299&lt;&gt;"",VLOOKUP(E299,'12789'!$AG$3:'12789'!$AH$12,2,FALSE),"")</f>
      </c>
      <c r="G299" s="5">
        <f>COUNTA('12789'!$H$299:'12789'!$O$299)</f>
        <v>0</v>
      </c>
      <c r="H299" s="1"/>
      <c r="I299" s="1"/>
      <c r="J299" s="1"/>
      <c r="K299" s="1"/>
      <c r="L299" s="1"/>
      <c r="M299" s="1"/>
      <c r="N299" s="1"/>
      <c r="O299" s="1"/>
      <c r="P299" s="3">
        <f>IF('12789'!$G$299&lt;&gt;0,'12789'!$Q$299/'12789'!$G$299,"")</f>
      </c>
      <c r="Q299" s="4">
        <f>SUM('12789'!$H$299:'12789'!$O$299)</f>
        <v>0</v>
      </c>
      <c r="R299" s="1"/>
      <c r="S299" s="1"/>
      <c r="T299" s="6">
        <f>SUM('12789'!$Q$299:'12789'!$S$299)+'12789'!$AF$299</f>
        <v>0</v>
      </c>
      <c r="U299" s="6">
        <f>SUM('12789'!$T$299:'12789'!$T$299)</f>
        <v>0</v>
      </c>
      <c r="V299">
        <v>290</v>
      </c>
      <c r="X299" s="1"/>
      <c r="Y299" s="1"/>
      <c r="Z299" s="1"/>
      <c r="AF299">
        <f>'12789'!$G$299*IF(E299&lt;&gt;"",'12789'!$F$299,0)</f>
        <v>0</v>
      </c>
    </row>
    <row r="300" spans="1:32" ht="12">
      <c r="A300">
        <v>291</v>
      </c>
      <c r="B300" s="1"/>
      <c r="C300">
        <f>IF(B300&lt;&gt;"",VLOOKUP(B300,iscritti_12789!$A$2:$D$4,4,FALSE),"")</f>
      </c>
      <c r="D300">
        <f>IF(B300&lt;&gt;"",VLOOKUP(B300,iscritti_12789!$A$2:$D$4,2,FALSE),"")</f>
      </c>
      <c r="E300">
        <f>IF(B300&lt;&gt;"",VLOOKUP(B300,iscritti_12789!$A$2:$D$4,3,FALSE),"")</f>
      </c>
      <c r="F300">
        <f>IF(E300&lt;&gt;"",VLOOKUP(E300,'12789'!$AG$3:'12789'!$AH$12,2,FALSE),"")</f>
      </c>
      <c r="G300" s="5">
        <f>COUNTA('12789'!$H$300:'12789'!$O$300)</f>
        <v>0</v>
      </c>
      <c r="H300" s="1"/>
      <c r="I300" s="1"/>
      <c r="J300" s="1"/>
      <c r="K300" s="1"/>
      <c r="L300" s="1"/>
      <c r="M300" s="1"/>
      <c r="N300" s="1"/>
      <c r="O300" s="1"/>
      <c r="P300" s="3">
        <f>IF('12789'!$G$300&lt;&gt;0,'12789'!$Q$300/'12789'!$G$300,"")</f>
      </c>
      <c r="Q300" s="4">
        <f>SUM('12789'!$H$300:'12789'!$O$300)</f>
        <v>0</v>
      </c>
      <c r="R300" s="1"/>
      <c r="S300" s="1"/>
      <c r="T300" s="6">
        <f>SUM('12789'!$Q$300:'12789'!$S$300)+'12789'!$AF$300</f>
        <v>0</v>
      </c>
      <c r="U300" s="6">
        <f>SUM('12789'!$T$300:'12789'!$T$300)</f>
        <v>0</v>
      </c>
      <c r="V300">
        <v>291</v>
      </c>
      <c r="X300" s="1"/>
      <c r="Y300" s="1"/>
      <c r="Z300" s="1"/>
      <c r="AF300">
        <f>'12789'!$G$300*IF(E300&lt;&gt;"",'12789'!$F$300,0)</f>
        <v>0</v>
      </c>
    </row>
    <row r="301" spans="1:32" ht="12">
      <c r="A301">
        <v>292</v>
      </c>
      <c r="B301" s="1"/>
      <c r="C301">
        <f>IF(B301&lt;&gt;"",VLOOKUP(B301,iscritti_12789!$A$2:$D$4,4,FALSE),"")</f>
      </c>
      <c r="D301">
        <f>IF(B301&lt;&gt;"",VLOOKUP(B301,iscritti_12789!$A$2:$D$4,2,FALSE),"")</f>
      </c>
      <c r="E301">
        <f>IF(B301&lt;&gt;"",VLOOKUP(B301,iscritti_12789!$A$2:$D$4,3,FALSE),"")</f>
      </c>
      <c r="F301">
        <f>IF(E301&lt;&gt;"",VLOOKUP(E301,'12789'!$AG$3:'12789'!$AH$12,2,FALSE),"")</f>
      </c>
      <c r="G301" s="5">
        <f>COUNTA('12789'!$H$301:'12789'!$O$301)</f>
        <v>0</v>
      </c>
      <c r="H301" s="1"/>
      <c r="I301" s="1"/>
      <c r="J301" s="1"/>
      <c r="K301" s="1"/>
      <c r="L301" s="1"/>
      <c r="M301" s="1"/>
      <c r="N301" s="1"/>
      <c r="O301" s="1"/>
      <c r="P301" s="3">
        <f>IF('12789'!$G$301&lt;&gt;0,'12789'!$Q$301/'12789'!$G$301,"")</f>
      </c>
      <c r="Q301" s="4">
        <f>SUM('12789'!$H$301:'12789'!$O$301)</f>
        <v>0</v>
      </c>
      <c r="R301" s="1"/>
      <c r="S301" s="1"/>
      <c r="T301" s="6">
        <f>SUM('12789'!$Q$301:'12789'!$S$301)+'12789'!$AF$301</f>
        <v>0</v>
      </c>
      <c r="U301" s="6">
        <f>SUM('12789'!$T$301:'12789'!$T$301)</f>
        <v>0</v>
      </c>
      <c r="V301">
        <v>292</v>
      </c>
      <c r="X301" s="1"/>
      <c r="Y301" s="1"/>
      <c r="Z301" s="1"/>
      <c r="AF301">
        <f>'12789'!$G$301*IF(E301&lt;&gt;"",'12789'!$F$301,0)</f>
        <v>0</v>
      </c>
    </row>
    <row r="302" spans="1:32" ht="12">
      <c r="A302">
        <v>293</v>
      </c>
      <c r="B302" s="1"/>
      <c r="C302">
        <f>IF(B302&lt;&gt;"",VLOOKUP(B302,iscritti_12789!$A$2:$D$4,4,FALSE),"")</f>
      </c>
      <c r="D302">
        <f>IF(B302&lt;&gt;"",VLOOKUP(B302,iscritti_12789!$A$2:$D$4,2,FALSE),"")</f>
      </c>
      <c r="E302">
        <f>IF(B302&lt;&gt;"",VLOOKUP(B302,iscritti_12789!$A$2:$D$4,3,FALSE),"")</f>
      </c>
      <c r="F302">
        <f>IF(E302&lt;&gt;"",VLOOKUP(E302,'12789'!$AG$3:'12789'!$AH$12,2,FALSE),"")</f>
      </c>
      <c r="G302" s="5">
        <f>COUNTA('12789'!$H$302:'12789'!$O$302)</f>
        <v>0</v>
      </c>
      <c r="H302" s="1"/>
      <c r="I302" s="1"/>
      <c r="J302" s="1"/>
      <c r="K302" s="1"/>
      <c r="L302" s="1"/>
      <c r="M302" s="1"/>
      <c r="N302" s="1"/>
      <c r="O302" s="1"/>
      <c r="P302" s="3">
        <f>IF('12789'!$G$302&lt;&gt;0,'12789'!$Q$302/'12789'!$G$302,"")</f>
      </c>
      <c r="Q302" s="4">
        <f>SUM('12789'!$H$302:'12789'!$O$302)</f>
        <v>0</v>
      </c>
      <c r="R302" s="1"/>
      <c r="S302" s="1"/>
      <c r="T302" s="6">
        <f>SUM('12789'!$Q$302:'12789'!$S$302)+'12789'!$AF$302</f>
        <v>0</v>
      </c>
      <c r="U302" s="6">
        <f>SUM('12789'!$T$302:'12789'!$T$302)</f>
        <v>0</v>
      </c>
      <c r="V302">
        <v>293</v>
      </c>
      <c r="X302" s="1"/>
      <c r="Y302" s="1"/>
      <c r="Z302" s="1"/>
      <c r="AF302">
        <f>'12789'!$G$302*IF(E302&lt;&gt;"",'12789'!$F$302,0)</f>
        <v>0</v>
      </c>
    </row>
    <row r="303" spans="1:32" ht="12">
      <c r="A303">
        <v>294</v>
      </c>
      <c r="B303" s="1"/>
      <c r="C303">
        <f>IF(B303&lt;&gt;"",VLOOKUP(B303,iscritti_12789!$A$2:$D$4,4,FALSE),"")</f>
      </c>
      <c r="D303">
        <f>IF(B303&lt;&gt;"",VLOOKUP(B303,iscritti_12789!$A$2:$D$4,2,FALSE),"")</f>
      </c>
      <c r="E303">
        <f>IF(B303&lt;&gt;"",VLOOKUP(B303,iscritti_12789!$A$2:$D$4,3,FALSE),"")</f>
      </c>
      <c r="F303">
        <f>IF(E303&lt;&gt;"",VLOOKUP(E303,'12789'!$AG$3:'12789'!$AH$12,2,FALSE),"")</f>
      </c>
      <c r="G303" s="5">
        <f>COUNTA('12789'!$H$303:'12789'!$O$303)</f>
        <v>0</v>
      </c>
      <c r="H303" s="1"/>
      <c r="I303" s="1"/>
      <c r="J303" s="1"/>
      <c r="K303" s="1"/>
      <c r="L303" s="1"/>
      <c r="M303" s="1"/>
      <c r="N303" s="1"/>
      <c r="O303" s="1"/>
      <c r="P303" s="3">
        <f>IF('12789'!$G$303&lt;&gt;0,'12789'!$Q$303/'12789'!$G$303,"")</f>
      </c>
      <c r="Q303" s="4">
        <f>SUM('12789'!$H$303:'12789'!$O$303)</f>
        <v>0</v>
      </c>
      <c r="R303" s="1"/>
      <c r="S303" s="1"/>
      <c r="T303" s="6">
        <f>SUM('12789'!$Q$303:'12789'!$S$303)+'12789'!$AF$303</f>
        <v>0</v>
      </c>
      <c r="U303" s="6">
        <f>SUM('12789'!$T$303:'12789'!$T$303)</f>
        <v>0</v>
      </c>
      <c r="V303">
        <v>294</v>
      </c>
      <c r="X303" s="1"/>
      <c r="Y303" s="1"/>
      <c r="Z303" s="1"/>
      <c r="AF303">
        <f>'12789'!$G$303*IF(E303&lt;&gt;"",'12789'!$F$303,0)</f>
        <v>0</v>
      </c>
    </row>
    <row r="304" spans="1:32" ht="12">
      <c r="A304">
        <v>295</v>
      </c>
      <c r="B304" s="1"/>
      <c r="C304">
        <f>IF(B304&lt;&gt;"",VLOOKUP(B304,iscritti_12789!$A$2:$D$4,4,FALSE),"")</f>
      </c>
      <c r="D304">
        <f>IF(B304&lt;&gt;"",VLOOKUP(B304,iscritti_12789!$A$2:$D$4,2,FALSE),"")</f>
      </c>
      <c r="E304">
        <f>IF(B304&lt;&gt;"",VLOOKUP(B304,iscritti_12789!$A$2:$D$4,3,FALSE),"")</f>
      </c>
      <c r="F304">
        <f>IF(E304&lt;&gt;"",VLOOKUP(E304,'12789'!$AG$3:'12789'!$AH$12,2,FALSE),"")</f>
      </c>
      <c r="G304" s="5">
        <f>COUNTA('12789'!$H$304:'12789'!$O$304)</f>
        <v>0</v>
      </c>
      <c r="H304" s="1"/>
      <c r="I304" s="1"/>
      <c r="J304" s="1"/>
      <c r="K304" s="1"/>
      <c r="L304" s="1"/>
      <c r="M304" s="1"/>
      <c r="N304" s="1"/>
      <c r="O304" s="1"/>
      <c r="P304" s="3">
        <f>IF('12789'!$G$304&lt;&gt;0,'12789'!$Q$304/'12789'!$G$304,"")</f>
      </c>
      <c r="Q304" s="4">
        <f>SUM('12789'!$H$304:'12789'!$O$304)</f>
        <v>0</v>
      </c>
      <c r="R304" s="1"/>
      <c r="S304" s="1"/>
      <c r="T304" s="6">
        <f>SUM('12789'!$Q$304:'12789'!$S$304)+'12789'!$AF$304</f>
        <v>0</v>
      </c>
      <c r="U304" s="6">
        <f>SUM('12789'!$T$304:'12789'!$T$304)</f>
        <v>0</v>
      </c>
      <c r="V304">
        <v>295</v>
      </c>
      <c r="X304" s="1"/>
      <c r="Y304" s="1"/>
      <c r="Z304" s="1"/>
      <c r="AF304">
        <f>'12789'!$G$304*IF(E304&lt;&gt;"",'12789'!$F$304,0)</f>
        <v>0</v>
      </c>
    </row>
    <row r="305" spans="1:32" ht="12">
      <c r="A305">
        <v>296</v>
      </c>
      <c r="B305" s="1"/>
      <c r="C305">
        <f>IF(B305&lt;&gt;"",VLOOKUP(B305,iscritti_12789!$A$2:$D$4,4,FALSE),"")</f>
      </c>
      <c r="D305">
        <f>IF(B305&lt;&gt;"",VLOOKUP(B305,iscritti_12789!$A$2:$D$4,2,FALSE),"")</f>
      </c>
      <c r="E305">
        <f>IF(B305&lt;&gt;"",VLOOKUP(B305,iscritti_12789!$A$2:$D$4,3,FALSE),"")</f>
      </c>
      <c r="F305">
        <f>IF(E305&lt;&gt;"",VLOOKUP(E305,'12789'!$AG$3:'12789'!$AH$12,2,FALSE),"")</f>
      </c>
      <c r="G305" s="5">
        <f>COUNTA('12789'!$H$305:'12789'!$O$305)</f>
        <v>0</v>
      </c>
      <c r="H305" s="1"/>
      <c r="I305" s="1"/>
      <c r="J305" s="1"/>
      <c r="K305" s="1"/>
      <c r="L305" s="1"/>
      <c r="M305" s="1"/>
      <c r="N305" s="1"/>
      <c r="O305" s="1"/>
      <c r="P305" s="3">
        <f>IF('12789'!$G$305&lt;&gt;0,'12789'!$Q$305/'12789'!$G$305,"")</f>
      </c>
      <c r="Q305" s="4">
        <f>SUM('12789'!$H$305:'12789'!$O$305)</f>
        <v>0</v>
      </c>
      <c r="R305" s="1"/>
      <c r="S305" s="1"/>
      <c r="T305" s="6">
        <f>SUM('12789'!$Q$305:'12789'!$S$305)+'12789'!$AF$305</f>
        <v>0</v>
      </c>
      <c r="U305" s="6">
        <f>SUM('12789'!$T$305:'12789'!$T$305)</f>
        <v>0</v>
      </c>
      <c r="V305">
        <v>296</v>
      </c>
      <c r="X305" s="1"/>
      <c r="Y305" s="1"/>
      <c r="Z305" s="1"/>
      <c r="AF305">
        <f>'12789'!$G$305*IF(E305&lt;&gt;"",'12789'!$F$305,0)</f>
        <v>0</v>
      </c>
    </row>
    <row r="306" spans="1:32" ht="12">
      <c r="A306">
        <v>297</v>
      </c>
      <c r="B306" s="1"/>
      <c r="C306">
        <f>IF(B306&lt;&gt;"",VLOOKUP(B306,iscritti_12789!$A$2:$D$4,4,FALSE),"")</f>
      </c>
      <c r="D306">
        <f>IF(B306&lt;&gt;"",VLOOKUP(B306,iscritti_12789!$A$2:$D$4,2,FALSE),"")</f>
      </c>
      <c r="E306">
        <f>IF(B306&lt;&gt;"",VLOOKUP(B306,iscritti_12789!$A$2:$D$4,3,FALSE),"")</f>
      </c>
      <c r="F306">
        <f>IF(E306&lt;&gt;"",VLOOKUP(E306,'12789'!$AG$3:'12789'!$AH$12,2,FALSE),"")</f>
      </c>
      <c r="G306" s="5">
        <f>COUNTA('12789'!$H$306:'12789'!$O$306)</f>
        <v>0</v>
      </c>
      <c r="H306" s="1"/>
      <c r="I306" s="1"/>
      <c r="J306" s="1"/>
      <c r="K306" s="1"/>
      <c r="L306" s="1"/>
      <c r="M306" s="1"/>
      <c r="N306" s="1"/>
      <c r="O306" s="1"/>
      <c r="P306" s="3">
        <f>IF('12789'!$G$306&lt;&gt;0,'12789'!$Q$306/'12789'!$G$306,"")</f>
      </c>
      <c r="Q306" s="4">
        <f>SUM('12789'!$H$306:'12789'!$O$306)</f>
        <v>0</v>
      </c>
      <c r="R306" s="1"/>
      <c r="S306" s="1"/>
      <c r="T306" s="6">
        <f>SUM('12789'!$Q$306:'12789'!$S$306)+'12789'!$AF$306</f>
        <v>0</v>
      </c>
      <c r="U306" s="6">
        <f>SUM('12789'!$T$306:'12789'!$T$306)</f>
        <v>0</v>
      </c>
      <c r="V306">
        <v>297</v>
      </c>
      <c r="X306" s="1"/>
      <c r="Y306" s="1"/>
      <c r="Z306" s="1"/>
      <c r="AF306">
        <f>'12789'!$G$306*IF(E306&lt;&gt;"",'12789'!$F$306,0)</f>
        <v>0</v>
      </c>
    </row>
    <row r="307" spans="1:32" ht="12">
      <c r="A307">
        <v>298</v>
      </c>
      <c r="B307" s="1"/>
      <c r="C307">
        <f>IF(B307&lt;&gt;"",VLOOKUP(B307,iscritti_12789!$A$2:$D$4,4,FALSE),"")</f>
      </c>
      <c r="D307">
        <f>IF(B307&lt;&gt;"",VLOOKUP(B307,iscritti_12789!$A$2:$D$4,2,FALSE),"")</f>
      </c>
      <c r="E307">
        <f>IF(B307&lt;&gt;"",VLOOKUP(B307,iscritti_12789!$A$2:$D$4,3,FALSE),"")</f>
      </c>
      <c r="F307">
        <f>IF(E307&lt;&gt;"",VLOOKUP(E307,'12789'!$AG$3:'12789'!$AH$12,2,FALSE),"")</f>
      </c>
      <c r="G307" s="5">
        <f>COUNTA('12789'!$H$307:'12789'!$O$307)</f>
        <v>0</v>
      </c>
      <c r="H307" s="1"/>
      <c r="I307" s="1"/>
      <c r="J307" s="1"/>
      <c r="K307" s="1"/>
      <c r="L307" s="1"/>
      <c r="M307" s="1"/>
      <c r="N307" s="1"/>
      <c r="O307" s="1"/>
      <c r="P307" s="3">
        <f>IF('12789'!$G$307&lt;&gt;0,'12789'!$Q$307/'12789'!$G$307,"")</f>
      </c>
      <c r="Q307" s="4">
        <f>SUM('12789'!$H$307:'12789'!$O$307)</f>
        <v>0</v>
      </c>
      <c r="R307" s="1"/>
      <c r="S307" s="1"/>
      <c r="T307" s="6">
        <f>SUM('12789'!$Q$307:'12789'!$S$307)+'12789'!$AF$307</f>
        <v>0</v>
      </c>
      <c r="U307" s="6">
        <f>SUM('12789'!$T$307:'12789'!$T$307)</f>
        <v>0</v>
      </c>
      <c r="V307">
        <v>298</v>
      </c>
      <c r="X307" s="1"/>
      <c r="Y307" s="1"/>
      <c r="Z307" s="1"/>
      <c r="AF307">
        <f>'12789'!$G$307*IF(E307&lt;&gt;"",'12789'!$F$307,0)</f>
        <v>0</v>
      </c>
    </row>
    <row r="308" spans="1:32" ht="12">
      <c r="A308">
        <v>299</v>
      </c>
      <c r="B308" s="1"/>
      <c r="C308">
        <f>IF(B308&lt;&gt;"",VLOOKUP(B308,iscritti_12789!$A$2:$D$4,4,FALSE),"")</f>
      </c>
      <c r="D308">
        <f>IF(B308&lt;&gt;"",VLOOKUP(B308,iscritti_12789!$A$2:$D$4,2,FALSE),"")</f>
      </c>
      <c r="E308">
        <f>IF(B308&lt;&gt;"",VLOOKUP(B308,iscritti_12789!$A$2:$D$4,3,FALSE),"")</f>
      </c>
      <c r="F308">
        <f>IF(E308&lt;&gt;"",VLOOKUP(E308,'12789'!$AG$3:'12789'!$AH$12,2,FALSE),"")</f>
      </c>
      <c r="G308" s="5">
        <f>COUNTA('12789'!$H$308:'12789'!$O$308)</f>
        <v>0</v>
      </c>
      <c r="H308" s="1"/>
      <c r="I308" s="1"/>
      <c r="J308" s="1"/>
      <c r="K308" s="1"/>
      <c r="L308" s="1"/>
      <c r="M308" s="1"/>
      <c r="N308" s="1"/>
      <c r="O308" s="1"/>
      <c r="P308" s="3">
        <f>IF('12789'!$G$308&lt;&gt;0,'12789'!$Q$308/'12789'!$G$308,"")</f>
      </c>
      <c r="Q308" s="4">
        <f>SUM('12789'!$H$308:'12789'!$O$308)</f>
        <v>0</v>
      </c>
      <c r="R308" s="1"/>
      <c r="S308" s="1"/>
      <c r="T308" s="6">
        <f>SUM('12789'!$Q$308:'12789'!$S$308)+'12789'!$AF$308</f>
        <v>0</v>
      </c>
      <c r="U308" s="6">
        <f>SUM('12789'!$T$308:'12789'!$T$308)</f>
        <v>0</v>
      </c>
      <c r="V308">
        <v>299</v>
      </c>
      <c r="X308" s="1"/>
      <c r="Y308" s="1"/>
      <c r="Z308" s="1"/>
      <c r="AF308">
        <f>'12789'!$G$308*IF(E308&lt;&gt;"",'12789'!$F$308,0)</f>
        <v>0</v>
      </c>
    </row>
    <row r="309" spans="1:32" ht="12">
      <c r="A309">
        <v>300</v>
      </c>
      <c r="B309" s="1"/>
      <c r="C309">
        <f>IF(B309&lt;&gt;"",VLOOKUP(B309,iscritti_12789!$A$2:$D$4,4,FALSE),"")</f>
      </c>
      <c r="D309">
        <f>IF(B309&lt;&gt;"",VLOOKUP(B309,iscritti_12789!$A$2:$D$4,2,FALSE),"")</f>
      </c>
      <c r="E309">
        <f>IF(B309&lt;&gt;"",VLOOKUP(B309,iscritti_12789!$A$2:$D$4,3,FALSE),"")</f>
      </c>
      <c r="F309">
        <f>IF(E309&lt;&gt;"",VLOOKUP(E309,'12789'!$AG$3:'12789'!$AH$12,2,FALSE),"")</f>
      </c>
      <c r="G309" s="5">
        <f>COUNTA('12789'!$H$309:'12789'!$O$309)</f>
        <v>0</v>
      </c>
      <c r="H309" s="1"/>
      <c r="I309" s="1"/>
      <c r="J309" s="1"/>
      <c r="K309" s="1"/>
      <c r="L309" s="1"/>
      <c r="M309" s="1"/>
      <c r="N309" s="1"/>
      <c r="O309" s="1"/>
      <c r="P309" s="3">
        <f>IF('12789'!$G$309&lt;&gt;0,'12789'!$Q$309/'12789'!$G$309,"")</f>
      </c>
      <c r="Q309" s="4">
        <f>SUM('12789'!$H$309:'12789'!$O$309)</f>
        <v>0</v>
      </c>
      <c r="R309" s="1"/>
      <c r="S309" s="1"/>
      <c r="T309" s="6">
        <f>SUM('12789'!$Q$309:'12789'!$S$309)+'12789'!$AF$309</f>
        <v>0</v>
      </c>
      <c r="U309" s="6">
        <f>SUM('12789'!$T$309:'12789'!$T$309)</f>
        <v>0</v>
      </c>
      <c r="V309">
        <v>300</v>
      </c>
      <c r="X309" s="1"/>
      <c r="Y309" s="1"/>
      <c r="Z309" s="1"/>
      <c r="AF309">
        <f>'12789'!$G$309*IF(E309&lt;&gt;"",'12789'!$F$309,0)</f>
        <v>0</v>
      </c>
    </row>
    <row r="310" spans="1:32" ht="12">
      <c r="A310">
        <v>301</v>
      </c>
      <c r="B310" s="1"/>
      <c r="C310">
        <f>IF(B310&lt;&gt;"",VLOOKUP(B310,iscritti_12789!$A$2:$D$4,4,FALSE),"")</f>
      </c>
      <c r="D310">
        <f>IF(B310&lt;&gt;"",VLOOKUP(B310,iscritti_12789!$A$2:$D$4,2,FALSE),"")</f>
      </c>
      <c r="E310">
        <f>IF(B310&lt;&gt;"",VLOOKUP(B310,iscritti_12789!$A$2:$D$4,3,FALSE),"")</f>
      </c>
      <c r="F310">
        <f>IF(E310&lt;&gt;"",VLOOKUP(E310,'12789'!$AG$3:'12789'!$AH$12,2,FALSE),"")</f>
      </c>
      <c r="G310" s="5">
        <f>COUNTA('12789'!$H$310:'12789'!$O$310)</f>
        <v>0</v>
      </c>
      <c r="H310" s="1"/>
      <c r="I310" s="1"/>
      <c r="J310" s="1"/>
      <c r="K310" s="1"/>
      <c r="L310" s="1"/>
      <c r="M310" s="1"/>
      <c r="N310" s="1"/>
      <c r="O310" s="1"/>
      <c r="P310" s="3">
        <f>IF('12789'!$G$310&lt;&gt;0,'12789'!$Q$310/'12789'!$G$310,"")</f>
      </c>
      <c r="Q310" s="4">
        <f>SUM('12789'!$H$310:'12789'!$O$310)</f>
        <v>0</v>
      </c>
      <c r="R310" s="1"/>
      <c r="S310" s="1"/>
      <c r="T310" s="6">
        <f>SUM('12789'!$Q$310:'12789'!$S$310)+'12789'!$AF$310</f>
        <v>0</v>
      </c>
      <c r="U310" s="6">
        <f>SUM('12789'!$T$310:'12789'!$T$310)</f>
        <v>0</v>
      </c>
      <c r="V310">
        <v>301</v>
      </c>
      <c r="X310" s="1"/>
      <c r="Y310" s="1"/>
      <c r="Z310" s="1"/>
      <c r="AF310">
        <f>'12789'!$G$310*IF(E310&lt;&gt;"",'12789'!$F$310,0)</f>
        <v>0</v>
      </c>
    </row>
    <row r="311" spans="1:32" ht="12">
      <c r="A311">
        <v>302</v>
      </c>
      <c r="B311" s="1"/>
      <c r="C311">
        <f>IF(B311&lt;&gt;"",VLOOKUP(B311,iscritti_12789!$A$2:$D$4,4,FALSE),"")</f>
      </c>
      <c r="D311">
        <f>IF(B311&lt;&gt;"",VLOOKUP(B311,iscritti_12789!$A$2:$D$4,2,FALSE),"")</f>
      </c>
      <c r="E311">
        <f>IF(B311&lt;&gt;"",VLOOKUP(B311,iscritti_12789!$A$2:$D$4,3,FALSE),"")</f>
      </c>
      <c r="F311">
        <f>IF(E311&lt;&gt;"",VLOOKUP(E311,'12789'!$AG$3:'12789'!$AH$12,2,FALSE),"")</f>
      </c>
      <c r="G311" s="5">
        <f>COUNTA('12789'!$H$311:'12789'!$O$311)</f>
        <v>0</v>
      </c>
      <c r="H311" s="1"/>
      <c r="I311" s="1"/>
      <c r="J311" s="1"/>
      <c r="K311" s="1"/>
      <c r="L311" s="1"/>
      <c r="M311" s="1"/>
      <c r="N311" s="1"/>
      <c r="O311" s="1"/>
      <c r="P311" s="3">
        <f>IF('12789'!$G$311&lt;&gt;0,'12789'!$Q$311/'12789'!$G$311,"")</f>
      </c>
      <c r="Q311" s="4">
        <f>SUM('12789'!$H$311:'12789'!$O$311)</f>
        <v>0</v>
      </c>
      <c r="R311" s="1"/>
      <c r="S311" s="1"/>
      <c r="T311" s="6">
        <f>SUM('12789'!$Q$311:'12789'!$S$311)+'12789'!$AF$311</f>
        <v>0</v>
      </c>
      <c r="U311" s="6">
        <f>SUM('12789'!$T$311:'12789'!$T$311)</f>
        <v>0</v>
      </c>
      <c r="V311">
        <v>302</v>
      </c>
      <c r="X311" s="1"/>
      <c r="Y311" s="1"/>
      <c r="Z311" s="1"/>
      <c r="AF311">
        <f>'12789'!$G$311*IF(E311&lt;&gt;"",'12789'!$F$311,0)</f>
        <v>0</v>
      </c>
    </row>
    <row r="312" spans="1:32" ht="12">
      <c r="A312">
        <v>303</v>
      </c>
      <c r="B312" s="1"/>
      <c r="C312">
        <f>IF(B312&lt;&gt;"",VLOOKUP(B312,iscritti_12789!$A$2:$D$4,4,FALSE),"")</f>
      </c>
      <c r="D312">
        <f>IF(B312&lt;&gt;"",VLOOKUP(B312,iscritti_12789!$A$2:$D$4,2,FALSE),"")</f>
      </c>
      <c r="E312">
        <f>IF(B312&lt;&gt;"",VLOOKUP(B312,iscritti_12789!$A$2:$D$4,3,FALSE),"")</f>
      </c>
      <c r="F312">
        <f>IF(E312&lt;&gt;"",VLOOKUP(E312,'12789'!$AG$3:'12789'!$AH$12,2,FALSE),"")</f>
      </c>
      <c r="G312" s="5">
        <f>COUNTA('12789'!$H$312:'12789'!$O$312)</f>
        <v>0</v>
      </c>
      <c r="H312" s="1"/>
      <c r="I312" s="1"/>
      <c r="J312" s="1"/>
      <c r="K312" s="1"/>
      <c r="L312" s="1"/>
      <c r="M312" s="1"/>
      <c r="N312" s="1"/>
      <c r="O312" s="1"/>
      <c r="P312" s="3">
        <f>IF('12789'!$G$312&lt;&gt;0,'12789'!$Q$312/'12789'!$G$312,"")</f>
      </c>
      <c r="Q312" s="4">
        <f>SUM('12789'!$H$312:'12789'!$O$312)</f>
        <v>0</v>
      </c>
      <c r="R312" s="1"/>
      <c r="S312" s="1"/>
      <c r="T312" s="6">
        <f>SUM('12789'!$Q$312:'12789'!$S$312)+'12789'!$AF$312</f>
        <v>0</v>
      </c>
      <c r="U312" s="6">
        <f>SUM('12789'!$T$312:'12789'!$T$312)</f>
        <v>0</v>
      </c>
      <c r="V312">
        <v>303</v>
      </c>
      <c r="X312" s="1"/>
      <c r="Y312" s="1"/>
      <c r="Z312" s="1"/>
      <c r="AF312">
        <f>'12789'!$G$312*IF(E312&lt;&gt;"",'12789'!$F$312,0)</f>
        <v>0</v>
      </c>
    </row>
    <row r="313" spans="1:32" ht="12">
      <c r="A313">
        <v>304</v>
      </c>
      <c r="B313" s="1"/>
      <c r="C313">
        <f>IF(B313&lt;&gt;"",VLOOKUP(B313,iscritti_12789!$A$2:$D$4,4,FALSE),"")</f>
      </c>
      <c r="D313">
        <f>IF(B313&lt;&gt;"",VLOOKUP(B313,iscritti_12789!$A$2:$D$4,2,FALSE),"")</f>
      </c>
      <c r="E313">
        <f>IF(B313&lt;&gt;"",VLOOKUP(B313,iscritti_12789!$A$2:$D$4,3,FALSE),"")</f>
      </c>
      <c r="F313">
        <f>IF(E313&lt;&gt;"",VLOOKUP(E313,'12789'!$AG$3:'12789'!$AH$12,2,FALSE),"")</f>
      </c>
      <c r="G313" s="5">
        <f>COUNTA('12789'!$H$313:'12789'!$O$313)</f>
        <v>0</v>
      </c>
      <c r="H313" s="1"/>
      <c r="I313" s="1"/>
      <c r="J313" s="1"/>
      <c r="K313" s="1"/>
      <c r="L313" s="1"/>
      <c r="M313" s="1"/>
      <c r="N313" s="1"/>
      <c r="O313" s="1"/>
      <c r="P313" s="3">
        <f>IF('12789'!$G$313&lt;&gt;0,'12789'!$Q$313/'12789'!$G$313,"")</f>
      </c>
      <c r="Q313" s="4">
        <f>SUM('12789'!$H$313:'12789'!$O$313)</f>
        <v>0</v>
      </c>
      <c r="R313" s="1"/>
      <c r="S313" s="1"/>
      <c r="T313" s="6">
        <f>SUM('12789'!$Q$313:'12789'!$S$313)+'12789'!$AF$313</f>
        <v>0</v>
      </c>
      <c r="U313" s="6">
        <f>SUM('12789'!$T$313:'12789'!$T$313)</f>
        <v>0</v>
      </c>
      <c r="V313">
        <v>304</v>
      </c>
      <c r="X313" s="1"/>
      <c r="Y313" s="1"/>
      <c r="Z313" s="1"/>
      <c r="AF313">
        <f>'12789'!$G$313*IF(E313&lt;&gt;"",'12789'!$F$313,0)</f>
        <v>0</v>
      </c>
    </row>
    <row r="314" spans="1:32" ht="12">
      <c r="A314">
        <v>305</v>
      </c>
      <c r="B314" s="1"/>
      <c r="C314">
        <f>IF(B314&lt;&gt;"",VLOOKUP(B314,iscritti_12789!$A$2:$D$4,4,FALSE),"")</f>
      </c>
      <c r="D314">
        <f>IF(B314&lt;&gt;"",VLOOKUP(B314,iscritti_12789!$A$2:$D$4,2,FALSE),"")</f>
      </c>
      <c r="E314">
        <f>IF(B314&lt;&gt;"",VLOOKUP(B314,iscritti_12789!$A$2:$D$4,3,FALSE),"")</f>
      </c>
      <c r="F314">
        <f>IF(E314&lt;&gt;"",VLOOKUP(E314,'12789'!$AG$3:'12789'!$AH$12,2,FALSE),"")</f>
      </c>
      <c r="G314" s="5">
        <f>COUNTA('12789'!$H$314:'12789'!$O$314)</f>
        <v>0</v>
      </c>
      <c r="H314" s="1"/>
      <c r="I314" s="1"/>
      <c r="J314" s="1"/>
      <c r="K314" s="1"/>
      <c r="L314" s="1"/>
      <c r="M314" s="1"/>
      <c r="N314" s="1"/>
      <c r="O314" s="1"/>
      <c r="P314" s="3">
        <f>IF('12789'!$G$314&lt;&gt;0,'12789'!$Q$314/'12789'!$G$314,"")</f>
      </c>
      <c r="Q314" s="4">
        <f>SUM('12789'!$H$314:'12789'!$O$314)</f>
        <v>0</v>
      </c>
      <c r="R314" s="1"/>
      <c r="S314" s="1"/>
      <c r="T314" s="6">
        <f>SUM('12789'!$Q$314:'12789'!$S$314)+'12789'!$AF$314</f>
        <v>0</v>
      </c>
      <c r="U314" s="6">
        <f>SUM('12789'!$T$314:'12789'!$T$314)</f>
        <v>0</v>
      </c>
      <c r="V314">
        <v>305</v>
      </c>
      <c r="X314" s="1"/>
      <c r="Y314" s="1"/>
      <c r="Z314" s="1"/>
      <c r="AF314">
        <f>'12789'!$G$314*IF(E314&lt;&gt;"",'12789'!$F$314,0)</f>
        <v>0</v>
      </c>
    </row>
    <row r="315" spans="1:32" ht="12">
      <c r="A315">
        <v>306</v>
      </c>
      <c r="B315" s="1"/>
      <c r="C315">
        <f>IF(B315&lt;&gt;"",VLOOKUP(B315,iscritti_12789!$A$2:$D$4,4,FALSE),"")</f>
      </c>
      <c r="D315">
        <f>IF(B315&lt;&gt;"",VLOOKUP(B315,iscritti_12789!$A$2:$D$4,2,FALSE),"")</f>
      </c>
      <c r="E315">
        <f>IF(B315&lt;&gt;"",VLOOKUP(B315,iscritti_12789!$A$2:$D$4,3,FALSE),"")</f>
      </c>
      <c r="F315">
        <f>IF(E315&lt;&gt;"",VLOOKUP(E315,'12789'!$AG$3:'12789'!$AH$12,2,FALSE),"")</f>
      </c>
      <c r="G315" s="5">
        <f>COUNTA('12789'!$H$315:'12789'!$O$315)</f>
        <v>0</v>
      </c>
      <c r="H315" s="1"/>
      <c r="I315" s="1"/>
      <c r="J315" s="1"/>
      <c r="K315" s="1"/>
      <c r="L315" s="1"/>
      <c r="M315" s="1"/>
      <c r="N315" s="1"/>
      <c r="O315" s="1"/>
      <c r="P315" s="3">
        <f>IF('12789'!$G$315&lt;&gt;0,'12789'!$Q$315/'12789'!$G$315,"")</f>
      </c>
      <c r="Q315" s="4">
        <f>SUM('12789'!$H$315:'12789'!$O$315)</f>
        <v>0</v>
      </c>
      <c r="R315" s="1"/>
      <c r="S315" s="1"/>
      <c r="T315" s="6">
        <f>SUM('12789'!$Q$315:'12789'!$S$315)+'12789'!$AF$315</f>
        <v>0</v>
      </c>
      <c r="U315" s="6">
        <f>SUM('12789'!$T$315:'12789'!$T$315)</f>
        <v>0</v>
      </c>
      <c r="V315">
        <v>306</v>
      </c>
      <c r="X315" s="1"/>
      <c r="Y315" s="1"/>
      <c r="Z315" s="1"/>
      <c r="AF315">
        <f>'12789'!$G$315*IF(E315&lt;&gt;"",'12789'!$F$315,0)</f>
        <v>0</v>
      </c>
    </row>
    <row r="316" spans="1:32" ht="12">
      <c r="A316">
        <v>307</v>
      </c>
      <c r="B316" s="1"/>
      <c r="C316">
        <f>IF(B316&lt;&gt;"",VLOOKUP(B316,iscritti_12789!$A$2:$D$4,4,FALSE),"")</f>
      </c>
      <c r="D316">
        <f>IF(B316&lt;&gt;"",VLOOKUP(B316,iscritti_12789!$A$2:$D$4,2,FALSE),"")</f>
      </c>
      <c r="E316">
        <f>IF(B316&lt;&gt;"",VLOOKUP(B316,iscritti_12789!$A$2:$D$4,3,FALSE),"")</f>
      </c>
      <c r="F316">
        <f>IF(E316&lt;&gt;"",VLOOKUP(E316,'12789'!$AG$3:'12789'!$AH$12,2,FALSE),"")</f>
      </c>
      <c r="G316" s="5">
        <f>COUNTA('12789'!$H$316:'12789'!$O$316)</f>
        <v>0</v>
      </c>
      <c r="H316" s="1"/>
      <c r="I316" s="1"/>
      <c r="J316" s="1"/>
      <c r="K316" s="1"/>
      <c r="L316" s="1"/>
      <c r="M316" s="1"/>
      <c r="N316" s="1"/>
      <c r="O316" s="1"/>
      <c r="P316" s="3">
        <f>IF('12789'!$G$316&lt;&gt;0,'12789'!$Q$316/'12789'!$G$316,"")</f>
      </c>
      <c r="Q316" s="4">
        <f>SUM('12789'!$H$316:'12789'!$O$316)</f>
        <v>0</v>
      </c>
      <c r="R316" s="1"/>
      <c r="S316" s="1"/>
      <c r="T316" s="6">
        <f>SUM('12789'!$Q$316:'12789'!$S$316)+'12789'!$AF$316</f>
        <v>0</v>
      </c>
      <c r="U316" s="6">
        <f>SUM('12789'!$T$316:'12789'!$T$316)</f>
        <v>0</v>
      </c>
      <c r="V316">
        <v>307</v>
      </c>
      <c r="X316" s="1"/>
      <c r="Y316" s="1"/>
      <c r="Z316" s="1"/>
      <c r="AF316">
        <f>'12789'!$G$316*IF(E316&lt;&gt;"",'12789'!$F$316,0)</f>
        <v>0</v>
      </c>
    </row>
    <row r="317" spans="1:32" ht="12">
      <c r="A317">
        <v>308</v>
      </c>
      <c r="B317" s="1"/>
      <c r="C317">
        <f>IF(B317&lt;&gt;"",VLOOKUP(B317,iscritti_12789!$A$2:$D$4,4,FALSE),"")</f>
      </c>
      <c r="D317">
        <f>IF(B317&lt;&gt;"",VLOOKUP(B317,iscritti_12789!$A$2:$D$4,2,FALSE),"")</f>
      </c>
      <c r="E317">
        <f>IF(B317&lt;&gt;"",VLOOKUP(B317,iscritti_12789!$A$2:$D$4,3,FALSE),"")</f>
      </c>
      <c r="F317">
        <f>IF(E317&lt;&gt;"",VLOOKUP(E317,'12789'!$AG$3:'12789'!$AH$12,2,FALSE),"")</f>
      </c>
      <c r="G317" s="5">
        <f>COUNTA('12789'!$H$317:'12789'!$O$317)</f>
        <v>0</v>
      </c>
      <c r="H317" s="1"/>
      <c r="I317" s="1"/>
      <c r="J317" s="1"/>
      <c r="K317" s="1"/>
      <c r="L317" s="1"/>
      <c r="M317" s="1"/>
      <c r="N317" s="1"/>
      <c r="O317" s="1"/>
      <c r="P317" s="3">
        <f>IF('12789'!$G$317&lt;&gt;0,'12789'!$Q$317/'12789'!$G$317,"")</f>
      </c>
      <c r="Q317" s="4">
        <f>SUM('12789'!$H$317:'12789'!$O$317)</f>
        <v>0</v>
      </c>
      <c r="R317" s="1"/>
      <c r="S317" s="1"/>
      <c r="T317" s="6">
        <f>SUM('12789'!$Q$317:'12789'!$S$317)+'12789'!$AF$317</f>
        <v>0</v>
      </c>
      <c r="U317" s="6">
        <f>SUM('12789'!$T$317:'12789'!$T$317)</f>
        <v>0</v>
      </c>
      <c r="V317">
        <v>308</v>
      </c>
      <c r="X317" s="1"/>
      <c r="Y317" s="1"/>
      <c r="Z317" s="1"/>
      <c r="AF317">
        <f>'12789'!$G$317*IF(E317&lt;&gt;"",'12789'!$F$317,0)</f>
        <v>0</v>
      </c>
    </row>
    <row r="318" spans="1:32" ht="12">
      <c r="A318">
        <v>309</v>
      </c>
      <c r="B318" s="1"/>
      <c r="C318">
        <f>IF(B318&lt;&gt;"",VLOOKUP(B318,iscritti_12789!$A$2:$D$4,4,FALSE),"")</f>
      </c>
      <c r="D318">
        <f>IF(B318&lt;&gt;"",VLOOKUP(B318,iscritti_12789!$A$2:$D$4,2,FALSE),"")</f>
      </c>
      <c r="E318">
        <f>IF(B318&lt;&gt;"",VLOOKUP(B318,iscritti_12789!$A$2:$D$4,3,FALSE),"")</f>
      </c>
      <c r="F318">
        <f>IF(E318&lt;&gt;"",VLOOKUP(E318,'12789'!$AG$3:'12789'!$AH$12,2,FALSE),"")</f>
      </c>
      <c r="G318" s="5">
        <f>COUNTA('12789'!$H$318:'12789'!$O$318)</f>
        <v>0</v>
      </c>
      <c r="H318" s="1"/>
      <c r="I318" s="1"/>
      <c r="J318" s="1"/>
      <c r="K318" s="1"/>
      <c r="L318" s="1"/>
      <c r="M318" s="1"/>
      <c r="N318" s="1"/>
      <c r="O318" s="1"/>
      <c r="P318" s="3">
        <f>IF('12789'!$G$318&lt;&gt;0,'12789'!$Q$318/'12789'!$G$318,"")</f>
      </c>
      <c r="Q318" s="4">
        <f>SUM('12789'!$H$318:'12789'!$O$318)</f>
        <v>0</v>
      </c>
      <c r="R318" s="1"/>
      <c r="S318" s="1"/>
      <c r="T318" s="6">
        <f>SUM('12789'!$Q$318:'12789'!$S$318)+'12789'!$AF$318</f>
        <v>0</v>
      </c>
      <c r="U318" s="6">
        <f>SUM('12789'!$T$318:'12789'!$T$318)</f>
        <v>0</v>
      </c>
      <c r="V318">
        <v>309</v>
      </c>
      <c r="X318" s="1"/>
      <c r="Y318" s="1"/>
      <c r="Z318" s="1"/>
      <c r="AF318">
        <f>'12789'!$G$318*IF(E318&lt;&gt;"",'12789'!$F$318,0)</f>
        <v>0</v>
      </c>
    </row>
    <row r="319" spans="1:32" ht="12">
      <c r="A319">
        <v>310</v>
      </c>
      <c r="B319" s="1"/>
      <c r="C319">
        <f>IF(B319&lt;&gt;"",VLOOKUP(B319,iscritti_12789!$A$2:$D$4,4,FALSE),"")</f>
      </c>
      <c r="D319">
        <f>IF(B319&lt;&gt;"",VLOOKUP(B319,iscritti_12789!$A$2:$D$4,2,FALSE),"")</f>
      </c>
      <c r="E319">
        <f>IF(B319&lt;&gt;"",VLOOKUP(B319,iscritti_12789!$A$2:$D$4,3,FALSE),"")</f>
      </c>
      <c r="F319">
        <f>IF(E319&lt;&gt;"",VLOOKUP(E319,'12789'!$AG$3:'12789'!$AH$12,2,FALSE),"")</f>
      </c>
      <c r="G319" s="5">
        <f>COUNTA('12789'!$H$319:'12789'!$O$319)</f>
        <v>0</v>
      </c>
      <c r="H319" s="1"/>
      <c r="I319" s="1"/>
      <c r="J319" s="1"/>
      <c r="K319" s="1"/>
      <c r="L319" s="1"/>
      <c r="M319" s="1"/>
      <c r="N319" s="1"/>
      <c r="O319" s="1"/>
      <c r="P319" s="3">
        <f>IF('12789'!$G$319&lt;&gt;0,'12789'!$Q$319/'12789'!$G$319,"")</f>
      </c>
      <c r="Q319" s="4">
        <f>SUM('12789'!$H$319:'12789'!$O$319)</f>
        <v>0</v>
      </c>
      <c r="R319" s="1"/>
      <c r="S319" s="1"/>
      <c r="T319" s="6">
        <f>SUM('12789'!$Q$319:'12789'!$S$319)+'12789'!$AF$319</f>
        <v>0</v>
      </c>
      <c r="U319" s="6">
        <f>SUM('12789'!$T$319:'12789'!$T$319)</f>
        <v>0</v>
      </c>
      <c r="V319">
        <v>310</v>
      </c>
      <c r="X319" s="1"/>
      <c r="Y319" s="1"/>
      <c r="Z319" s="1"/>
      <c r="AF319">
        <f>'12789'!$G$319*IF(E319&lt;&gt;"",'12789'!$F$319,0)</f>
        <v>0</v>
      </c>
    </row>
    <row r="320" spans="1:32" ht="12">
      <c r="A320">
        <v>311</v>
      </c>
      <c r="B320" s="1"/>
      <c r="C320">
        <f>IF(B320&lt;&gt;"",VLOOKUP(B320,iscritti_12789!$A$2:$D$4,4,FALSE),"")</f>
      </c>
      <c r="D320">
        <f>IF(B320&lt;&gt;"",VLOOKUP(B320,iscritti_12789!$A$2:$D$4,2,FALSE),"")</f>
      </c>
      <c r="E320">
        <f>IF(B320&lt;&gt;"",VLOOKUP(B320,iscritti_12789!$A$2:$D$4,3,FALSE),"")</f>
      </c>
      <c r="F320">
        <f>IF(E320&lt;&gt;"",VLOOKUP(E320,'12789'!$AG$3:'12789'!$AH$12,2,FALSE),"")</f>
      </c>
      <c r="G320" s="5">
        <f>COUNTA('12789'!$H$320:'12789'!$O$320)</f>
        <v>0</v>
      </c>
      <c r="H320" s="1"/>
      <c r="I320" s="1"/>
      <c r="J320" s="1"/>
      <c r="K320" s="1"/>
      <c r="L320" s="1"/>
      <c r="M320" s="1"/>
      <c r="N320" s="1"/>
      <c r="O320" s="1"/>
      <c r="P320" s="3">
        <f>IF('12789'!$G$320&lt;&gt;0,'12789'!$Q$320/'12789'!$G$320,"")</f>
      </c>
      <c r="Q320" s="4">
        <f>SUM('12789'!$H$320:'12789'!$O$320)</f>
        <v>0</v>
      </c>
      <c r="R320" s="1"/>
      <c r="S320" s="1"/>
      <c r="T320" s="6">
        <f>SUM('12789'!$Q$320:'12789'!$S$320)+'12789'!$AF$320</f>
        <v>0</v>
      </c>
      <c r="U320" s="6">
        <f>SUM('12789'!$T$320:'12789'!$T$320)</f>
        <v>0</v>
      </c>
      <c r="V320">
        <v>311</v>
      </c>
      <c r="X320" s="1"/>
      <c r="Y320" s="1"/>
      <c r="Z320" s="1"/>
      <c r="AF320">
        <f>'12789'!$G$320*IF(E320&lt;&gt;"",'12789'!$F$320,0)</f>
        <v>0</v>
      </c>
    </row>
    <row r="321" spans="1:32" ht="12">
      <c r="A321">
        <v>312</v>
      </c>
      <c r="B321" s="1"/>
      <c r="C321">
        <f>IF(B321&lt;&gt;"",VLOOKUP(B321,iscritti_12789!$A$2:$D$4,4,FALSE),"")</f>
      </c>
      <c r="D321">
        <f>IF(B321&lt;&gt;"",VLOOKUP(B321,iscritti_12789!$A$2:$D$4,2,FALSE),"")</f>
      </c>
      <c r="E321">
        <f>IF(B321&lt;&gt;"",VLOOKUP(B321,iscritti_12789!$A$2:$D$4,3,FALSE),"")</f>
      </c>
      <c r="F321">
        <f>IF(E321&lt;&gt;"",VLOOKUP(E321,'12789'!$AG$3:'12789'!$AH$12,2,FALSE),"")</f>
      </c>
      <c r="G321" s="5">
        <f>COUNTA('12789'!$H$321:'12789'!$O$321)</f>
        <v>0</v>
      </c>
      <c r="H321" s="1"/>
      <c r="I321" s="1"/>
      <c r="J321" s="1"/>
      <c r="K321" s="1"/>
      <c r="L321" s="1"/>
      <c r="M321" s="1"/>
      <c r="N321" s="1"/>
      <c r="O321" s="1"/>
      <c r="P321" s="3">
        <f>IF('12789'!$G$321&lt;&gt;0,'12789'!$Q$321/'12789'!$G$321,"")</f>
      </c>
      <c r="Q321" s="4">
        <f>SUM('12789'!$H$321:'12789'!$O$321)</f>
        <v>0</v>
      </c>
      <c r="R321" s="1"/>
      <c r="S321" s="1"/>
      <c r="T321" s="6">
        <f>SUM('12789'!$Q$321:'12789'!$S$321)+'12789'!$AF$321</f>
        <v>0</v>
      </c>
      <c r="U321" s="6">
        <f>SUM('12789'!$T$321:'12789'!$T$321)</f>
        <v>0</v>
      </c>
      <c r="V321">
        <v>312</v>
      </c>
      <c r="X321" s="1"/>
      <c r="Y321" s="1"/>
      <c r="Z321" s="1"/>
      <c r="AF321">
        <f>'12789'!$G$321*IF(E321&lt;&gt;"",'12789'!$F$321,0)</f>
        <v>0</v>
      </c>
    </row>
    <row r="322" spans="1:32" ht="12">
      <c r="A322">
        <v>313</v>
      </c>
      <c r="B322" s="1"/>
      <c r="C322">
        <f>IF(B322&lt;&gt;"",VLOOKUP(B322,iscritti_12789!$A$2:$D$4,4,FALSE),"")</f>
      </c>
      <c r="D322">
        <f>IF(B322&lt;&gt;"",VLOOKUP(B322,iscritti_12789!$A$2:$D$4,2,FALSE),"")</f>
      </c>
      <c r="E322">
        <f>IF(B322&lt;&gt;"",VLOOKUP(B322,iscritti_12789!$A$2:$D$4,3,FALSE),"")</f>
      </c>
      <c r="F322">
        <f>IF(E322&lt;&gt;"",VLOOKUP(E322,'12789'!$AG$3:'12789'!$AH$12,2,FALSE),"")</f>
      </c>
      <c r="G322" s="5">
        <f>COUNTA('12789'!$H$322:'12789'!$O$322)</f>
        <v>0</v>
      </c>
      <c r="H322" s="1"/>
      <c r="I322" s="1"/>
      <c r="J322" s="1"/>
      <c r="K322" s="1"/>
      <c r="L322" s="1"/>
      <c r="M322" s="1"/>
      <c r="N322" s="1"/>
      <c r="O322" s="1"/>
      <c r="P322" s="3">
        <f>IF('12789'!$G$322&lt;&gt;0,'12789'!$Q$322/'12789'!$G$322,"")</f>
      </c>
      <c r="Q322" s="4">
        <f>SUM('12789'!$H$322:'12789'!$O$322)</f>
        <v>0</v>
      </c>
      <c r="R322" s="1"/>
      <c r="S322" s="1"/>
      <c r="T322" s="6">
        <f>SUM('12789'!$Q$322:'12789'!$S$322)+'12789'!$AF$322</f>
        <v>0</v>
      </c>
      <c r="U322" s="6">
        <f>SUM('12789'!$T$322:'12789'!$T$322)</f>
        <v>0</v>
      </c>
      <c r="V322">
        <v>313</v>
      </c>
      <c r="X322" s="1"/>
      <c r="Y322" s="1"/>
      <c r="Z322" s="1"/>
      <c r="AF322">
        <f>'12789'!$G$322*IF(E322&lt;&gt;"",'12789'!$F$322,0)</f>
        <v>0</v>
      </c>
    </row>
    <row r="323" spans="1:32" ht="12">
      <c r="A323">
        <v>314</v>
      </c>
      <c r="B323" s="1"/>
      <c r="C323">
        <f>IF(B323&lt;&gt;"",VLOOKUP(B323,iscritti_12789!$A$2:$D$4,4,FALSE),"")</f>
      </c>
      <c r="D323">
        <f>IF(B323&lt;&gt;"",VLOOKUP(B323,iscritti_12789!$A$2:$D$4,2,FALSE),"")</f>
      </c>
      <c r="E323">
        <f>IF(B323&lt;&gt;"",VLOOKUP(B323,iscritti_12789!$A$2:$D$4,3,FALSE),"")</f>
      </c>
      <c r="F323">
        <f>IF(E323&lt;&gt;"",VLOOKUP(E323,'12789'!$AG$3:'12789'!$AH$12,2,FALSE),"")</f>
      </c>
      <c r="G323" s="5">
        <f>COUNTA('12789'!$H$323:'12789'!$O$323)</f>
        <v>0</v>
      </c>
      <c r="H323" s="1"/>
      <c r="I323" s="1"/>
      <c r="J323" s="1"/>
      <c r="K323" s="1"/>
      <c r="L323" s="1"/>
      <c r="M323" s="1"/>
      <c r="N323" s="1"/>
      <c r="O323" s="1"/>
      <c r="P323" s="3">
        <f>IF('12789'!$G$323&lt;&gt;0,'12789'!$Q$323/'12789'!$G$323,"")</f>
      </c>
      <c r="Q323" s="4">
        <f>SUM('12789'!$H$323:'12789'!$O$323)</f>
        <v>0</v>
      </c>
      <c r="R323" s="1"/>
      <c r="S323" s="1"/>
      <c r="T323" s="6">
        <f>SUM('12789'!$Q$323:'12789'!$S$323)+'12789'!$AF$323</f>
        <v>0</v>
      </c>
      <c r="U323" s="6">
        <f>SUM('12789'!$T$323:'12789'!$T$323)</f>
        <v>0</v>
      </c>
      <c r="V323">
        <v>314</v>
      </c>
      <c r="X323" s="1"/>
      <c r="Y323" s="1"/>
      <c r="Z323" s="1"/>
      <c r="AF323">
        <f>'12789'!$G$323*IF(E323&lt;&gt;"",'12789'!$F$323,0)</f>
        <v>0</v>
      </c>
    </row>
    <row r="324" spans="1:32" ht="12">
      <c r="A324">
        <v>315</v>
      </c>
      <c r="B324" s="1"/>
      <c r="C324">
        <f>IF(B324&lt;&gt;"",VLOOKUP(B324,iscritti_12789!$A$2:$D$4,4,FALSE),"")</f>
      </c>
      <c r="D324">
        <f>IF(B324&lt;&gt;"",VLOOKUP(B324,iscritti_12789!$A$2:$D$4,2,FALSE),"")</f>
      </c>
      <c r="E324">
        <f>IF(B324&lt;&gt;"",VLOOKUP(B324,iscritti_12789!$A$2:$D$4,3,FALSE),"")</f>
      </c>
      <c r="F324">
        <f>IF(E324&lt;&gt;"",VLOOKUP(E324,'12789'!$AG$3:'12789'!$AH$12,2,FALSE),"")</f>
      </c>
      <c r="G324" s="5">
        <f>COUNTA('12789'!$H$324:'12789'!$O$324)</f>
        <v>0</v>
      </c>
      <c r="H324" s="1"/>
      <c r="I324" s="1"/>
      <c r="J324" s="1"/>
      <c r="K324" s="1"/>
      <c r="L324" s="1"/>
      <c r="M324" s="1"/>
      <c r="N324" s="1"/>
      <c r="O324" s="1"/>
      <c r="P324" s="3">
        <f>IF('12789'!$G$324&lt;&gt;0,'12789'!$Q$324/'12789'!$G$324,"")</f>
      </c>
      <c r="Q324" s="4">
        <f>SUM('12789'!$H$324:'12789'!$O$324)</f>
        <v>0</v>
      </c>
      <c r="R324" s="1"/>
      <c r="S324" s="1"/>
      <c r="T324" s="6">
        <f>SUM('12789'!$Q$324:'12789'!$S$324)+'12789'!$AF$324</f>
        <v>0</v>
      </c>
      <c r="U324" s="6">
        <f>SUM('12789'!$T$324:'12789'!$T$324)</f>
        <v>0</v>
      </c>
      <c r="V324">
        <v>315</v>
      </c>
      <c r="X324" s="1"/>
      <c r="Y324" s="1"/>
      <c r="Z324" s="1"/>
      <c r="AF324">
        <f>'12789'!$G$324*IF(E324&lt;&gt;"",'12789'!$F$324,0)</f>
        <v>0</v>
      </c>
    </row>
    <row r="325" spans="1:32" ht="12">
      <c r="A325">
        <v>316</v>
      </c>
      <c r="B325" s="1"/>
      <c r="C325">
        <f>IF(B325&lt;&gt;"",VLOOKUP(B325,iscritti_12789!$A$2:$D$4,4,FALSE),"")</f>
      </c>
      <c r="D325">
        <f>IF(B325&lt;&gt;"",VLOOKUP(B325,iscritti_12789!$A$2:$D$4,2,FALSE),"")</f>
      </c>
      <c r="E325">
        <f>IF(B325&lt;&gt;"",VLOOKUP(B325,iscritti_12789!$A$2:$D$4,3,FALSE),"")</f>
      </c>
      <c r="F325">
        <f>IF(E325&lt;&gt;"",VLOOKUP(E325,'12789'!$AG$3:'12789'!$AH$12,2,FALSE),"")</f>
      </c>
      <c r="G325" s="5">
        <f>COUNTA('12789'!$H$325:'12789'!$O$325)</f>
        <v>0</v>
      </c>
      <c r="H325" s="1"/>
      <c r="I325" s="1"/>
      <c r="J325" s="1"/>
      <c r="K325" s="1"/>
      <c r="L325" s="1"/>
      <c r="M325" s="1"/>
      <c r="N325" s="1"/>
      <c r="O325" s="1"/>
      <c r="P325" s="3">
        <f>IF('12789'!$G$325&lt;&gt;0,'12789'!$Q$325/'12789'!$G$325,"")</f>
      </c>
      <c r="Q325" s="4">
        <f>SUM('12789'!$H$325:'12789'!$O$325)</f>
        <v>0</v>
      </c>
      <c r="R325" s="1"/>
      <c r="S325" s="1"/>
      <c r="T325" s="6">
        <f>SUM('12789'!$Q$325:'12789'!$S$325)+'12789'!$AF$325</f>
        <v>0</v>
      </c>
      <c r="U325" s="6">
        <f>SUM('12789'!$T$325:'12789'!$T$325)</f>
        <v>0</v>
      </c>
      <c r="V325">
        <v>316</v>
      </c>
      <c r="X325" s="1"/>
      <c r="Y325" s="1"/>
      <c r="Z325" s="1"/>
      <c r="AF325">
        <f>'12789'!$G$325*IF(E325&lt;&gt;"",'12789'!$F$325,0)</f>
        <v>0</v>
      </c>
    </row>
    <row r="326" spans="1:32" ht="12">
      <c r="A326">
        <v>317</v>
      </c>
      <c r="B326" s="1"/>
      <c r="C326">
        <f>IF(B326&lt;&gt;"",VLOOKUP(B326,iscritti_12789!$A$2:$D$4,4,FALSE),"")</f>
      </c>
      <c r="D326">
        <f>IF(B326&lt;&gt;"",VLOOKUP(B326,iscritti_12789!$A$2:$D$4,2,FALSE),"")</f>
      </c>
      <c r="E326">
        <f>IF(B326&lt;&gt;"",VLOOKUP(B326,iscritti_12789!$A$2:$D$4,3,FALSE),"")</f>
      </c>
      <c r="F326">
        <f>IF(E326&lt;&gt;"",VLOOKUP(E326,'12789'!$AG$3:'12789'!$AH$12,2,FALSE),"")</f>
      </c>
      <c r="G326" s="5">
        <f>COUNTA('12789'!$H$326:'12789'!$O$326)</f>
        <v>0</v>
      </c>
      <c r="H326" s="1"/>
      <c r="I326" s="1"/>
      <c r="J326" s="1"/>
      <c r="K326" s="1"/>
      <c r="L326" s="1"/>
      <c r="M326" s="1"/>
      <c r="N326" s="1"/>
      <c r="O326" s="1"/>
      <c r="P326" s="3">
        <f>IF('12789'!$G$326&lt;&gt;0,'12789'!$Q$326/'12789'!$G$326,"")</f>
      </c>
      <c r="Q326" s="4">
        <f>SUM('12789'!$H$326:'12789'!$O$326)</f>
        <v>0</v>
      </c>
      <c r="R326" s="1"/>
      <c r="S326" s="1"/>
      <c r="T326" s="6">
        <f>SUM('12789'!$Q$326:'12789'!$S$326)+'12789'!$AF$326</f>
        <v>0</v>
      </c>
      <c r="U326" s="6">
        <f>SUM('12789'!$T$326:'12789'!$T$326)</f>
        <v>0</v>
      </c>
      <c r="V326">
        <v>317</v>
      </c>
      <c r="X326" s="1"/>
      <c r="Y326" s="1"/>
      <c r="Z326" s="1"/>
      <c r="AF326">
        <f>'12789'!$G$326*IF(E326&lt;&gt;"",'12789'!$F$326,0)</f>
        <v>0</v>
      </c>
    </row>
    <row r="327" spans="1:32" ht="12">
      <c r="A327">
        <v>318</v>
      </c>
      <c r="B327" s="1"/>
      <c r="C327">
        <f>IF(B327&lt;&gt;"",VLOOKUP(B327,iscritti_12789!$A$2:$D$4,4,FALSE),"")</f>
      </c>
      <c r="D327">
        <f>IF(B327&lt;&gt;"",VLOOKUP(B327,iscritti_12789!$A$2:$D$4,2,FALSE),"")</f>
      </c>
      <c r="E327">
        <f>IF(B327&lt;&gt;"",VLOOKUP(B327,iscritti_12789!$A$2:$D$4,3,FALSE),"")</f>
      </c>
      <c r="F327">
        <f>IF(E327&lt;&gt;"",VLOOKUP(E327,'12789'!$AG$3:'12789'!$AH$12,2,FALSE),"")</f>
      </c>
      <c r="G327" s="5">
        <f>COUNTA('12789'!$H$327:'12789'!$O$327)</f>
        <v>0</v>
      </c>
      <c r="H327" s="1"/>
      <c r="I327" s="1"/>
      <c r="J327" s="1"/>
      <c r="K327" s="1"/>
      <c r="L327" s="1"/>
      <c r="M327" s="1"/>
      <c r="N327" s="1"/>
      <c r="O327" s="1"/>
      <c r="P327" s="3">
        <f>IF('12789'!$G$327&lt;&gt;0,'12789'!$Q$327/'12789'!$G$327,"")</f>
      </c>
      <c r="Q327" s="4">
        <f>SUM('12789'!$H$327:'12789'!$O$327)</f>
        <v>0</v>
      </c>
      <c r="R327" s="1"/>
      <c r="S327" s="1"/>
      <c r="T327" s="6">
        <f>SUM('12789'!$Q$327:'12789'!$S$327)+'12789'!$AF$327</f>
        <v>0</v>
      </c>
      <c r="U327" s="6">
        <f>SUM('12789'!$T$327:'12789'!$T$327)</f>
        <v>0</v>
      </c>
      <c r="V327">
        <v>318</v>
      </c>
      <c r="X327" s="1"/>
      <c r="Y327" s="1"/>
      <c r="Z327" s="1"/>
      <c r="AF327">
        <f>'12789'!$G$327*IF(E327&lt;&gt;"",'12789'!$F$327,0)</f>
        <v>0</v>
      </c>
    </row>
    <row r="328" spans="1:32" ht="12">
      <c r="A328">
        <v>319</v>
      </c>
      <c r="B328" s="1"/>
      <c r="C328">
        <f>IF(B328&lt;&gt;"",VLOOKUP(B328,iscritti_12789!$A$2:$D$4,4,FALSE),"")</f>
      </c>
      <c r="D328">
        <f>IF(B328&lt;&gt;"",VLOOKUP(B328,iscritti_12789!$A$2:$D$4,2,FALSE),"")</f>
      </c>
      <c r="E328">
        <f>IF(B328&lt;&gt;"",VLOOKUP(B328,iscritti_12789!$A$2:$D$4,3,FALSE),"")</f>
      </c>
      <c r="F328">
        <f>IF(E328&lt;&gt;"",VLOOKUP(E328,'12789'!$AG$3:'12789'!$AH$12,2,FALSE),"")</f>
      </c>
      <c r="G328" s="5">
        <f>COUNTA('12789'!$H$328:'12789'!$O$328)</f>
        <v>0</v>
      </c>
      <c r="H328" s="1"/>
      <c r="I328" s="1"/>
      <c r="J328" s="1"/>
      <c r="K328" s="1"/>
      <c r="L328" s="1"/>
      <c r="M328" s="1"/>
      <c r="N328" s="1"/>
      <c r="O328" s="1"/>
      <c r="P328" s="3">
        <f>IF('12789'!$G$328&lt;&gt;0,'12789'!$Q$328/'12789'!$G$328,"")</f>
      </c>
      <c r="Q328" s="4">
        <f>SUM('12789'!$H$328:'12789'!$O$328)</f>
        <v>0</v>
      </c>
      <c r="R328" s="1"/>
      <c r="S328" s="1"/>
      <c r="T328" s="6">
        <f>SUM('12789'!$Q$328:'12789'!$S$328)+'12789'!$AF$328</f>
        <v>0</v>
      </c>
      <c r="U328" s="6">
        <f>SUM('12789'!$T$328:'12789'!$T$328)</f>
        <v>0</v>
      </c>
      <c r="V328">
        <v>319</v>
      </c>
      <c r="X328" s="1"/>
      <c r="Y328" s="1"/>
      <c r="Z328" s="1"/>
      <c r="AF328">
        <f>'12789'!$G$328*IF(E328&lt;&gt;"",'12789'!$F$328,0)</f>
        <v>0</v>
      </c>
    </row>
    <row r="329" spans="1:32" ht="12">
      <c r="A329">
        <v>320</v>
      </c>
      <c r="B329" s="1"/>
      <c r="C329">
        <f>IF(B329&lt;&gt;"",VLOOKUP(B329,iscritti_12789!$A$2:$D$4,4,FALSE),"")</f>
      </c>
      <c r="D329">
        <f>IF(B329&lt;&gt;"",VLOOKUP(B329,iscritti_12789!$A$2:$D$4,2,FALSE),"")</f>
      </c>
      <c r="E329">
        <f>IF(B329&lt;&gt;"",VLOOKUP(B329,iscritti_12789!$A$2:$D$4,3,FALSE),"")</f>
      </c>
      <c r="F329">
        <f>IF(E329&lt;&gt;"",VLOOKUP(E329,'12789'!$AG$3:'12789'!$AH$12,2,FALSE),"")</f>
      </c>
      <c r="G329" s="5">
        <f>COUNTA('12789'!$H$329:'12789'!$O$329)</f>
        <v>0</v>
      </c>
      <c r="H329" s="1"/>
      <c r="I329" s="1"/>
      <c r="J329" s="1"/>
      <c r="K329" s="1"/>
      <c r="L329" s="1"/>
      <c r="M329" s="1"/>
      <c r="N329" s="1"/>
      <c r="O329" s="1"/>
      <c r="P329" s="3">
        <f>IF('12789'!$G$329&lt;&gt;0,'12789'!$Q$329/'12789'!$G$329,"")</f>
      </c>
      <c r="Q329" s="4">
        <f>SUM('12789'!$H$329:'12789'!$O$329)</f>
        <v>0</v>
      </c>
      <c r="R329" s="1"/>
      <c r="S329" s="1"/>
      <c r="T329" s="6">
        <f>SUM('12789'!$Q$329:'12789'!$S$329)+'12789'!$AF$329</f>
        <v>0</v>
      </c>
      <c r="U329" s="6">
        <f>SUM('12789'!$T$329:'12789'!$T$329)</f>
        <v>0</v>
      </c>
      <c r="V329">
        <v>320</v>
      </c>
      <c r="X329" s="1"/>
      <c r="Y329" s="1"/>
      <c r="Z329" s="1"/>
      <c r="AF329">
        <f>'12789'!$G$329*IF(E329&lt;&gt;"",'12789'!$F$329,0)</f>
        <v>0</v>
      </c>
    </row>
    <row r="330" spans="1:32" ht="12">
      <c r="A330">
        <v>321</v>
      </c>
      <c r="B330" s="1"/>
      <c r="C330">
        <f>IF(B330&lt;&gt;"",VLOOKUP(B330,iscritti_12789!$A$2:$D$4,4,FALSE),"")</f>
      </c>
      <c r="D330">
        <f>IF(B330&lt;&gt;"",VLOOKUP(B330,iscritti_12789!$A$2:$D$4,2,FALSE),"")</f>
      </c>
      <c r="E330">
        <f>IF(B330&lt;&gt;"",VLOOKUP(B330,iscritti_12789!$A$2:$D$4,3,FALSE),"")</f>
      </c>
      <c r="F330">
        <f>IF(E330&lt;&gt;"",VLOOKUP(E330,'12789'!$AG$3:'12789'!$AH$12,2,FALSE),"")</f>
      </c>
      <c r="G330" s="5">
        <f>COUNTA('12789'!$H$330:'12789'!$O$330)</f>
        <v>0</v>
      </c>
      <c r="H330" s="1"/>
      <c r="I330" s="1"/>
      <c r="J330" s="1"/>
      <c r="K330" s="1"/>
      <c r="L330" s="1"/>
      <c r="M330" s="1"/>
      <c r="N330" s="1"/>
      <c r="O330" s="1"/>
      <c r="P330" s="3">
        <f>IF('12789'!$G$330&lt;&gt;0,'12789'!$Q$330/'12789'!$G$330,"")</f>
      </c>
      <c r="Q330" s="4">
        <f>SUM('12789'!$H$330:'12789'!$O$330)</f>
        <v>0</v>
      </c>
      <c r="R330" s="1"/>
      <c r="S330" s="1"/>
      <c r="T330" s="6">
        <f>SUM('12789'!$Q$330:'12789'!$S$330)+'12789'!$AF$330</f>
        <v>0</v>
      </c>
      <c r="U330" s="6">
        <f>SUM('12789'!$T$330:'12789'!$T$330)</f>
        <v>0</v>
      </c>
      <c r="V330">
        <v>321</v>
      </c>
      <c r="X330" s="1"/>
      <c r="Y330" s="1"/>
      <c r="Z330" s="1"/>
      <c r="AF330">
        <f>'12789'!$G$330*IF(E330&lt;&gt;"",'12789'!$F$330,0)</f>
        <v>0</v>
      </c>
    </row>
    <row r="331" spans="1:32" ht="12">
      <c r="A331">
        <v>322</v>
      </c>
      <c r="B331" s="1"/>
      <c r="C331">
        <f>IF(B331&lt;&gt;"",VLOOKUP(B331,iscritti_12789!$A$2:$D$4,4,FALSE),"")</f>
      </c>
      <c r="D331">
        <f>IF(B331&lt;&gt;"",VLOOKUP(B331,iscritti_12789!$A$2:$D$4,2,FALSE),"")</f>
      </c>
      <c r="E331">
        <f>IF(B331&lt;&gt;"",VLOOKUP(B331,iscritti_12789!$A$2:$D$4,3,FALSE),"")</f>
      </c>
      <c r="F331">
        <f>IF(E331&lt;&gt;"",VLOOKUP(E331,'12789'!$AG$3:'12789'!$AH$12,2,FALSE),"")</f>
      </c>
      <c r="G331" s="5">
        <f>COUNTA('12789'!$H$331:'12789'!$O$331)</f>
        <v>0</v>
      </c>
      <c r="H331" s="1"/>
      <c r="I331" s="1"/>
      <c r="J331" s="1"/>
      <c r="K331" s="1"/>
      <c r="L331" s="1"/>
      <c r="M331" s="1"/>
      <c r="N331" s="1"/>
      <c r="O331" s="1"/>
      <c r="P331" s="3">
        <f>IF('12789'!$G$331&lt;&gt;0,'12789'!$Q$331/'12789'!$G$331,"")</f>
      </c>
      <c r="Q331" s="4">
        <f>SUM('12789'!$H$331:'12789'!$O$331)</f>
        <v>0</v>
      </c>
      <c r="R331" s="1"/>
      <c r="S331" s="1"/>
      <c r="T331" s="6">
        <f>SUM('12789'!$Q$331:'12789'!$S$331)+'12789'!$AF$331</f>
        <v>0</v>
      </c>
      <c r="U331" s="6">
        <f>SUM('12789'!$T$331:'12789'!$T$331)</f>
        <v>0</v>
      </c>
      <c r="V331">
        <v>322</v>
      </c>
      <c r="X331" s="1"/>
      <c r="Y331" s="1"/>
      <c r="Z331" s="1"/>
      <c r="AF331">
        <f>'12789'!$G$331*IF(E331&lt;&gt;"",'12789'!$F$331,0)</f>
        <v>0</v>
      </c>
    </row>
    <row r="332" spans="1:32" ht="12">
      <c r="A332">
        <v>323</v>
      </c>
      <c r="B332" s="1"/>
      <c r="C332">
        <f>IF(B332&lt;&gt;"",VLOOKUP(B332,iscritti_12789!$A$2:$D$4,4,FALSE),"")</f>
      </c>
      <c r="D332">
        <f>IF(B332&lt;&gt;"",VLOOKUP(B332,iscritti_12789!$A$2:$D$4,2,FALSE),"")</f>
      </c>
      <c r="E332">
        <f>IF(B332&lt;&gt;"",VLOOKUP(B332,iscritti_12789!$A$2:$D$4,3,FALSE),"")</f>
      </c>
      <c r="F332">
        <f>IF(E332&lt;&gt;"",VLOOKUP(E332,'12789'!$AG$3:'12789'!$AH$12,2,FALSE),"")</f>
      </c>
      <c r="G332" s="5">
        <f>COUNTA('12789'!$H$332:'12789'!$O$332)</f>
        <v>0</v>
      </c>
      <c r="H332" s="1"/>
      <c r="I332" s="1"/>
      <c r="J332" s="1"/>
      <c r="K332" s="1"/>
      <c r="L332" s="1"/>
      <c r="M332" s="1"/>
      <c r="N332" s="1"/>
      <c r="O332" s="1"/>
      <c r="P332" s="3">
        <f>IF('12789'!$G$332&lt;&gt;0,'12789'!$Q$332/'12789'!$G$332,"")</f>
      </c>
      <c r="Q332" s="4">
        <f>SUM('12789'!$H$332:'12789'!$O$332)</f>
        <v>0</v>
      </c>
      <c r="R332" s="1"/>
      <c r="S332" s="1"/>
      <c r="T332" s="6">
        <f>SUM('12789'!$Q$332:'12789'!$S$332)+'12789'!$AF$332</f>
        <v>0</v>
      </c>
      <c r="U332" s="6">
        <f>SUM('12789'!$T$332:'12789'!$T$332)</f>
        <v>0</v>
      </c>
      <c r="V332">
        <v>323</v>
      </c>
      <c r="X332" s="1"/>
      <c r="Y332" s="1"/>
      <c r="Z332" s="1"/>
      <c r="AF332">
        <f>'12789'!$G$332*IF(E332&lt;&gt;"",'12789'!$F$332,0)</f>
        <v>0</v>
      </c>
    </row>
    <row r="333" spans="1:32" ht="12">
      <c r="A333">
        <v>324</v>
      </c>
      <c r="B333" s="1"/>
      <c r="C333">
        <f>IF(B333&lt;&gt;"",VLOOKUP(B333,iscritti_12789!$A$2:$D$4,4,FALSE),"")</f>
      </c>
      <c r="D333">
        <f>IF(B333&lt;&gt;"",VLOOKUP(B333,iscritti_12789!$A$2:$D$4,2,FALSE),"")</f>
      </c>
      <c r="E333">
        <f>IF(B333&lt;&gt;"",VLOOKUP(B333,iscritti_12789!$A$2:$D$4,3,FALSE),"")</f>
      </c>
      <c r="F333">
        <f>IF(E333&lt;&gt;"",VLOOKUP(E333,'12789'!$AG$3:'12789'!$AH$12,2,FALSE),"")</f>
      </c>
      <c r="G333" s="5">
        <f>COUNTA('12789'!$H$333:'12789'!$O$333)</f>
        <v>0</v>
      </c>
      <c r="H333" s="1"/>
      <c r="I333" s="1"/>
      <c r="J333" s="1"/>
      <c r="K333" s="1"/>
      <c r="L333" s="1"/>
      <c r="M333" s="1"/>
      <c r="N333" s="1"/>
      <c r="O333" s="1"/>
      <c r="P333" s="3">
        <f>IF('12789'!$G$333&lt;&gt;0,'12789'!$Q$333/'12789'!$G$333,"")</f>
      </c>
      <c r="Q333" s="4">
        <f>SUM('12789'!$H$333:'12789'!$O$333)</f>
        <v>0</v>
      </c>
      <c r="R333" s="1"/>
      <c r="S333" s="1"/>
      <c r="T333" s="6">
        <f>SUM('12789'!$Q$333:'12789'!$S$333)+'12789'!$AF$333</f>
        <v>0</v>
      </c>
      <c r="U333" s="6">
        <f>SUM('12789'!$T$333:'12789'!$T$333)</f>
        <v>0</v>
      </c>
      <c r="V333">
        <v>324</v>
      </c>
      <c r="X333" s="1"/>
      <c r="Y333" s="1"/>
      <c r="Z333" s="1"/>
      <c r="AF333">
        <f>'12789'!$G$333*IF(E333&lt;&gt;"",'12789'!$F$333,0)</f>
        <v>0</v>
      </c>
    </row>
    <row r="334" spans="1:32" ht="12">
      <c r="A334">
        <v>325</v>
      </c>
      <c r="B334" s="1"/>
      <c r="C334">
        <f>IF(B334&lt;&gt;"",VLOOKUP(B334,iscritti_12789!$A$2:$D$4,4,FALSE),"")</f>
      </c>
      <c r="D334">
        <f>IF(B334&lt;&gt;"",VLOOKUP(B334,iscritti_12789!$A$2:$D$4,2,FALSE),"")</f>
      </c>
      <c r="E334">
        <f>IF(B334&lt;&gt;"",VLOOKUP(B334,iscritti_12789!$A$2:$D$4,3,FALSE),"")</f>
      </c>
      <c r="F334">
        <f>IF(E334&lt;&gt;"",VLOOKUP(E334,'12789'!$AG$3:'12789'!$AH$12,2,FALSE),"")</f>
      </c>
      <c r="G334" s="5">
        <f>COUNTA('12789'!$H$334:'12789'!$O$334)</f>
        <v>0</v>
      </c>
      <c r="H334" s="1"/>
      <c r="I334" s="1"/>
      <c r="J334" s="1"/>
      <c r="K334" s="1"/>
      <c r="L334" s="1"/>
      <c r="M334" s="1"/>
      <c r="N334" s="1"/>
      <c r="O334" s="1"/>
      <c r="P334" s="3">
        <f>IF('12789'!$G$334&lt;&gt;0,'12789'!$Q$334/'12789'!$G$334,"")</f>
      </c>
      <c r="Q334" s="4">
        <f>SUM('12789'!$H$334:'12789'!$O$334)</f>
        <v>0</v>
      </c>
      <c r="R334" s="1"/>
      <c r="S334" s="1"/>
      <c r="T334" s="6">
        <f>SUM('12789'!$Q$334:'12789'!$S$334)+'12789'!$AF$334</f>
        <v>0</v>
      </c>
      <c r="U334" s="6">
        <f>SUM('12789'!$T$334:'12789'!$T$334)</f>
        <v>0</v>
      </c>
      <c r="V334">
        <v>325</v>
      </c>
      <c r="X334" s="1"/>
      <c r="Y334" s="1"/>
      <c r="Z334" s="1"/>
      <c r="AF334">
        <f>'12789'!$G$334*IF(E334&lt;&gt;"",'12789'!$F$334,0)</f>
        <v>0</v>
      </c>
    </row>
    <row r="335" spans="1:32" ht="12">
      <c r="A335">
        <v>326</v>
      </c>
      <c r="B335" s="1"/>
      <c r="C335">
        <f>IF(B335&lt;&gt;"",VLOOKUP(B335,iscritti_12789!$A$2:$D$4,4,FALSE),"")</f>
      </c>
      <c r="D335">
        <f>IF(B335&lt;&gt;"",VLOOKUP(B335,iscritti_12789!$A$2:$D$4,2,FALSE),"")</f>
      </c>
      <c r="E335">
        <f>IF(B335&lt;&gt;"",VLOOKUP(B335,iscritti_12789!$A$2:$D$4,3,FALSE),"")</f>
      </c>
      <c r="F335">
        <f>IF(E335&lt;&gt;"",VLOOKUP(E335,'12789'!$AG$3:'12789'!$AH$12,2,FALSE),"")</f>
      </c>
      <c r="G335" s="5">
        <f>COUNTA('12789'!$H$335:'12789'!$O$335)</f>
        <v>0</v>
      </c>
      <c r="H335" s="1"/>
      <c r="I335" s="1"/>
      <c r="J335" s="1"/>
      <c r="K335" s="1"/>
      <c r="L335" s="1"/>
      <c r="M335" s="1"/>
      <c r="N335" s="1"/>
      <c r="O335" s="1"/>
      <c r="P335" s="3">
        <f>IF('12789'!$G$335&lt;&gt;0,'12789'!$Q$335/'12789'!$G$335,"")</f>
      </c>
      <c r="Q335" s="4">
        <f>SUM('12789'!$H$335:'12789'!$O$335)</f>
        <v>0</v>
      </c>
      <c r="R335" s="1"/>
      <c r="S335" s="1"/>
      <c r="T335" s="6">
        <f>SUM('12789'!$Q$335:'12789'!$S$335)+'12789'!$AF$335</f>
        <v>0</v>
      </c>
      <c r="U335" s="6">
        <f>SUM('12789'!$T$335:'12789'!$T$335)</f>
        <v>0</v>
      </c>
      <c r="V335">
        <v>326</v>
      </c>
      <c r="X335" s="1"/>
      <c r="Y335" s="1"/>
      <c r="Z335" s="1"/>
      <c r="AF335">
        <f>'12789'!$G$335*IF(E335&lt;&gt;"",'12789'!$F$335,0)</f>
        <v>0</v>
      </c>
    </row>
    <row r="336" spans="1:32" ht="12">
      <c r="A336">
        <v>327</v>
      </c>
      <c r="B336" s="1"/>
      <c r="C336">
        <f>IF(B336&lt;&gt;"",VLOOKUP(B336,iscritti_12789!$A$2:$D$4,4,FALSE),"")</f>
      </c>
      <c r="D336">
        <f>IF(B336&lt;&gt;"",VLOOKUP(B336,iscritti_12789!$A$2:$D$4,2,FALSE),"")</f>
      </c>
      <c r="E336">
        <f>IF(B336&lt;&gt;"",VLOOKUP(B336,iscritti_12789!$A$2:$D$4,3,FALSE),"")</f>
      </c>
      <c r="F336">
        <f>IF(E336&lt;&gt;"",VLOOKUP(E336,'12789'!$AG$3:'12789'!$AH$12,2,FALSE),"")</f>
      </c>
      <c r="G336" s="5">
        <f>COUNTA('12789'!$H$336:'12789'!$O$336)</f>
        <v>0</v>
      </c>
      <c r="H336" s="1"/>
      <c r="I336" s="1"/>
      <c r="J336" s="1"/>
      <c r="K336" s="1"/>
      <c r="L336" s="1"/>
      <c r="M336" s="1"/>
      <c r="N336" s="1"/>
      <c r="O336" s="1"/>
      <c r="P336" s="3">
        <f>IF('12789'!$G$336&lt;&gt;0,'12789'!$Q$336/'12789'!$G$336,"")</f>
      </c>
      <c r="Q336" s="4">
        <f>SUM('12789'!$H$336:'12789'!$O$336)</f>
        <v>0</v>
      </c>
      <c r="R336" s="1"/>
      <c r="S336" s="1"/>
      <c r="T336" s="6">
        <f>SUM('12789'!$Q$336:'12789'!$S$336)+'12789'!$AF$336</f>
        <v>0</v>
      </c>
      <c r="U336" s="6">
        <f>SUM('12789'!$T$336:'12789'!$T$336)</f>
        <v>0</v>
      </c>
      <c r="V336">
        <v>327</v>
      </c>
      <c r="X336" s="1"/>
      <c r="Y336" s="1"/>
      <c r="Z336" s="1"/>
      <c r="AF336">
        <f>'12789'!$G$336*IF(E336&lt;&gt;"",'12789'!$F$336,0)</f>
        <v>0</v>
      </c>
    </row>
    <row r="337" spans="1:32" ht="12">
      <c r="A337">
        <v>328</v>
      </c>
      <c r="B337" s="1"/>
      <c r="C337">
        <f>IF(B337&lt;&gt;"",VLOOKUP(B337,iscritti_12789!$A$2:$D$4,4,FALSE),"")</f>
      </c>
      <c r="D337">
        <f>IF(B337&lt;&gt;"",VLOOKUP(B337,iscritti_12789!$A$2:$D$4,2,FALSE),"")</f>
      </c>
      <c r="E337">
        <f>IF(B337&lt;&gt;"",VLOOKUP(B337,iscritti_12789!$A$2:$D$4,3,FALSE),"")</f>
      </c>
      <c r="F337">
        <f>IF(E337&lt;&gt;"",VLOOKUP(E337,'12789'!$AG$3:'12789'!$AH$12,2,FALSE),"")</f>
      </c>
      <c r="G337" s="5">
        <f>COUNTA('12789'!$H$337:'12789'!$O$337)</f>
        <v>0</v>
      </c>
      <c r="H337" s="1"/>
      <c r="I337" s="1"/>
      <c r="J337" s="1"/>
      <c r="K337" s="1"/>
      <c r="L337" s="1"/>
      <c r="M337" s="1"/>
      <c r="N337" s="1"/>
      <c r="O337" s="1"/>
      <c r="P337" s="3">
        <f>IF('12789'!$G$337&lt;&gt;0,'12789'!$Q$337/'12789'!$G$337,"")</f>
      </c>
      <c r="Q337" s="4">
        <f>SUM('12789'!$H$337:'12789'!$O$337)</f>
        <v>0</v>
      </c>
      <c r="R337" s="1"/>
      <c r="S337" s="1"/>
      <c r="T337" s="6">
        <f>SUM('12789'!$Q$337:'12789'!$S$337)+'12789'!$AF$337</f>
        <v>0</v>
      </c>
      <c r="U337" s="6">
        <f>SUM('12789'!$T$337:'12789'!$T$337)</f>
        <v>0</v>
      </c>
      <c r="V337">
        <v>328</v>
      </c>
      <c r="X337" s="1"/>
      <c r="Y337" s="1"/>
      <c r="Z337" s="1"/>
      <c r="AF337">
        <f>'12789'!$G$337*IF(E337&lt;&gt;"",'12789'!$F$337,0)</f>
        <v>0</v>
      </c>
    </row>
    <row r="338" spans="1:32" ht="12">
      <c r="A338">
        <v>329</v>
      </c>
      <c r="B338" s="1"/>
      <c r="C338">
        <f>IF(B338&lt;&gt;"",VLOOKUP(B338,iscritti_12789!$A$2:$D$4,4,FALSE),"")</f>
      </c>
      <c r="D338">
        <f>IF(B338&lt;&gt;"",VLOOKUP(B338,iscritti_12789!$A$2:$D$4,2,FALSE),"")</f>
      </c>
      <c r="E338">
        <f>IF(B338&lt;&gt;"",VLOOKUP(B338,iscritti_12789!$A$2:$D$4,3,FALSE),"")</f>
      </c>
      <c r="F338">
        <f>IF(E338&lt;&gt;"",VLOOKUP(E338,'12789'!$AG$3:'12789'!$AH$12,2,FALSE),"")</f>
      </c>
      <c r="G338" s="5">
        <f>COUNTA('12789'!$H$338:'12789'!$O$338)</f>
        <v>0</v>
      </c>
      <c r="H338" s="1"/>
      <c r="I338" s="1"/>
      <c r="J338" s="1"/>
      <c r="K338" s="1"/>
      <c r="L338" s="1"/>
      <c r="M338" s="1"/>
      <c r="N338" s="1"/>
      <c r="O338" s="1"/>
      <c r="P338" s="3">
        <f>IF('12789'!$G$338&lt;&gt;0,'12789'!$Q$338/'12789'!$G$338,"")</f>
      </c>
      <c r="Q338" s="4">
        <f>SUM('12789'!$H$338:'12789'!$O$338)</f>
        <v>0</v>
      </c>
      <c r="R338" s="1"/>
      <c r="S338" s="1"/>
      <c r="T338" s="6">
        <f>SUM('12789'!$Q$338:'12789'!$S$338)+'12789'!$AF$338</f>
        <v>0</v>
      </c>
      <c r="U338" s="6">
        <f>SUM('12789'!$T$338:'12789'!$T$338)</f>
        <v>0</v>
      </c>
      <c r="V338">
        <v>329</v>
      </c>
      <c r="X338" s="1"/>
      <c r="Y338" s="1"/>
      <c r="Z338" s="1"/>
      <c r="AF338">
        <f>'12789'!$G$338*IF(E338&lt;&gt;"",'12789'!$F$338,0)</f>
        <v>0</v>
      </c>
    </row>
    <row r="339" spans="1:32" ht="12">
      <c r="A339">
        <v>330</v>
      </c>
      <c r="B339" s="1"/>
      <c r="C339">
        <f>IF(B339&lt;&gt;"",VLOOKUP(B339,iscritti_12789!$A$2:$D$4,4,FALSE),"")</f>
      </c>
      <c r="D339">
        <f>IF(B339&lt;&gt;"",VLOOKUP(B339,iscritti_12789!$A$2:$D$4,2,FALSE),"")</f>
      </c>
      <c r="E339">
        <f>IF(B339&lt;&gt;"",VLOOKUP(B339,iscritti_12789!$A$2:$D$4,3,FALSE),"")</f>
      </c>
      <c r="F339">
        <f>IF(E339&lt;&gt;"",VLOOKUP(E339,'12789'!$AG$3:'12789'!$AH$12,2,FALSE),"")</f>
      </c>
      <c r="G339" s="5">
        <f>COUNTA('12789'!$H$339:'12789'!$O$339)</f>
        <v>0</v>
      </c>
      <c r="H339" s="1"/>
      <c r="I339" s="1"/>
      <c r="J339" s="1"/>
      <c r="K339" s="1"/>
      <c r="L339" s="1"/>
      <c r="M339" s="1"/>
      <c r="N339" s="1"/>
      <c r="O339" s="1"/>
      <c r="P339" s="3">
        <f>IF('12789'!$G$339&lt;&gt;0,'12789'!$Q$339/'12789'!$G$339,"")</f>
      </c>
      <c r="Q339" s="4">
        <f>SUM('12789'!$H$339:'12789'!$O$339)</f>
        <v>0</v>
      </c>
      <c r="R339" s="1"/>
      <c r="S339" s="1"/>
      <c r="T339" s="6">
        <f>SUM('12789'!$Q$339:'12789'!$S$339)+'12789'!$AF$339</f>
        <v>0</v>
      </c>
      <c r="U339" s="6">
        <f>SUM('12789'!$T$339:'12789'!$T$339)</f>
        <v>0</v>
      </c>
      <c r="V339">
        <v>330</v>
      </c>
      <c r="X339" s="1"/>
      <c r="Y339" s="1"/>
      <c r="Z339" s="1"/>
      <c r="AF339">
        <f>'12789'!$G$339*IF(E339&lt;&gt;"",'12789'!$F$339,0)</f>
        <v>0</v>
      </c>
    </row>
    <row r="340" spans="1:32" ht="12">
      <c r="A340">
        <v>331</v>
      </c>
      <c r="B340" s="1"/>
      <c r="C340">
        <f>IF(B340&lt;&gt;"",VLOOKUP(B340,iscritti_12789!$A$2:$D$4,4,FALSE),"")</f>
      </c>
      <c r="D340">
        <f>IF(B340&lt;&gt;"",VLOOKUP(B340,iscritti_12789!$A$2:$D$4,2,FALSE),"")</f>
      </c>
      <c r="E340">
        <f>IF(B340&lt;&gt;"",VLOOKUP(B340,iscritti_12789!$A$2:$D$4,3,FALSE),"")</f>
      </c>
      <c r="F340">
        <f>IF(E340&lt;&gt;"",VLOOKUP(E340,'12789'!$AG$3:'12789'!$AH$12,2,FALSE),"")</f>
      </c>
      <c r="G340" s="5">
        <f>COUNTA('12789'!$H$340:'12789'!$O$340)</f>
        <v>0</v>
      </c>
      <c r="H340" s="1"/>
      <c r="I340" s="1"/>
      <c r="J340" s="1"/>
      <c r="K340" s="1"/>
      <c r="L340" s="1"/>
      <c r="M340" s="1"/>
      <c r="N340" s="1"/>
      <c r="O340" s="1"/>
      <c r="P340" s="3">
        <f>IF('12789'!$G$340&lt;&gt;0,'12789'!$Q$340/'12789'!$G$340,"")</f>
      </c>
      <c r="Q340" s="4">
        <f>SUM('12789'!$H$340:'12789'!$O$340)</f>
        <v>0</v>
      </c>
      <c r="R340" s="1"/>
      <c r="S340" s="1"/>
      <c r="T340" s="6">
        <f>SUM('12789'!$Q$340:'12789'!$S$340)+'12789'!$AF$340</f>
        <v>0</v>
      </c>
      <c r="U340" s="6">
        <f>SUM('12789'!$T$340:'12789'!$T$340)</f>
        <v>0</v>
      </c>
      <c r="V340">
        <v>331</v>
      </c>
      <c r="X340" s="1"/>
      <c r="Y340" s="1"/>
      <c r="Z340" s="1"/>
      <c r="AF340">
        <f>'12789'!$G$340*IF(E340&lt;&gt;"",'12789'!$F$340,0)</f>
        <v>0</v>
      </c>
    </row>
    <row r="341" spans="1:32" ht="12">
      <c r="A341">
        <v>332</v>
      </c>
      <c r="B341" s="1"/>
      <c r="C341">
        <f>IF(B341&lt;&gt;"",VLOOKUP(B341,iscritti_12789!$A$2:$D$4,4,FALSE),"")</f>
      </c>
      <c r="D341">
        <f>IF(B341&lt;&gt;"",VLOOKUP(B341,iscritti_12789!$A$2:$D$4,2,FALSE),"")</f>
      </c>
      <c r="E341">
        <f>IF(B341&lt;&gt;"",VLOOKUP(B341,iscritti_12789!$A$2:$D$4,3,FALSE),"")</f>
      </c>
      <c r="F341">
        <f>IF(E341&lt;&gt;"",VLOOKUP(E341,'12789'!$AG$3:'12789'!$AH$12,2,FALSE),"")</f>
      </c>
      <c r="G341" s="5">
        <f>COUNTA('12789'!$H$341:'12789'!$O$341)</f>
        <v>0</v>
      </c>
      <c r="H341" s="1"/>
      <c r="I341" s="1"/>
      <c r="J341" s="1"/>
      <c r="K341" s="1"/>
      <c r="L341" s="1"/>
      <c r="M341" s="1"/>
      <c r="N341" s="1"/>
      <c r="O341" s="1"/>
      <c r="P341" s="3">
        <f>IF('12789'!$G$341&lt;&gt;0,'12789'!$Q$341/'12789'!$G$341,"")</f>
      </c>
      <c r="Q341" s="4">
        <f>SUM('12789'!$H$341:'12789'!$O$341)</f>
        <v>0</v>
      </c>
      <c r="R341" s="1"/>
      <c r="S341" s="1"/>
      <c r="T341" s="6">
        <f>SUM('12789'!$Q$341:'12789'!$S$341)+'12789'!$AF$341</f>
        <v>0</v>
      </c>
      <c r="U341" s="6">
        <f>SUM('12789'!$T$341:'12789'!$T$341)</f>
        <v>0</v>
      </c>
      <c r="V341">
        <v>332</v>
      </c>
      <c r="X341" s="1"/>
      <c r="Y341" s="1"/>
      <c r="Z341" s="1"/>
      <c r="AF341">
        <f>'12789'!$G$341*IF(E341&lt;&gt;"",'12789'!$F$341,0)</f>
        <v>0</v>
      </c>
    </row>
    <row r="342" spans="1:32" ht="12">
      <c r="A342">
        <v>333</v>
      </c>
      <c r="B342" s="1"/>
      <c r="C342">
        <f>IF(B342&lt;&gt;"",VLOOKUP(B342,iscritti_12789!$A$2:$D$4,4,FALSE),"")</f>
      </c>
      <c r="D342">
        <f>IF(B342&lt;&gt;"",VLOOKUP(B342,iscritti_12789!$A$2:$D$4,2,FALSE),"")</f>
      </c>
      <c r="E342">
        <f>IF(B342&lt;&gt;"",VLOOKUP(B342,iscritti_12789!$A$2:$D$4,3,FALSE),"")</f>
      </c>
      <c r="F342">
        <f>IF(E342&lt;&gt;"",VLOOKUP(E342,'12789'!$AG$3:'12789'!$AH$12,2,FALSE),"")</f>
      </c>
      <c r="G342" s="5">
        <f>COUNTA('12789'!$H$342:'12789'!$O$342)</f>
        <v>0</v>
      </c>
      <c r="H342" s="1"/>
      <c r="I342" s="1"/>
      <c r="J342" s="1"/>
      <c r="K342" s="1"/>
      <c r="L342" s="1"/>
      <c r="M342" s="1"/>
      <c r="N342" s="1"/>
      <c r="O342" s="1"/>
      <c r="P342" s="3">
        <f>IF('12789'!$G$342&lt;&gt;0,'12789'!$Q$342/'12789'!$G$342,"")</f>
      </c>
      <c r="Q342" s="4">
        <f>SUM('12789'!$H$342:'12789'!$O$342)</f>
        <v>0</v>
      </c>
      <c r="R342" s="1"/>
      <c r="S342" s="1"/>
      <c r="T342" s="6">
        <f>SUM('12789'!$Q$342:'12789'!$S$342)+'12789'!$AF$342</f>
        <v>0</v>
      </c>
      <c r="U342" s="6">
        <f>SUM('12789'!$T$342:'12789'!$T$342)</f>
        <v>0</v>
      </c>
      <c r="V342">
        <v>333</v>
      </c>
      <c r="X342" s="1"/>
      <c r="Y342" s="1"/>
      <c r="Z342" s="1"/>
      <c r="AF342">
        <f>'12789'!$G$342*IF(E342&lt;&gt;"",'12789'!$F$342,0)</f>
        <v>0</v>
      </c>
    </row>
    <row r="343" spans="1:32" ht="12">
      <c r="A343">
        <v>334</v>
      </c>
      <c r="B343" s="1"/>
      <c r="C343">
        <f>IF(B343&lt;&gt;"",VLOOKUP(B343,iscritti_12789!$A$2:$D$4,4,FALSE),"")</f>
      </c>
      <c r="D343">
        <f>IF(B343&lt;&gt;"",VLOOKUP(B343,iscritti_12789!$A$2:$D$4,2,FALSE),"")</f>
      </c>
      <c r="E343">
        <f>IF(B343&lt;&gt;"",VLOOKUP(B343,iscritti_12789!$A$2:$D$4,3,FALSE),"")</f>
      </c>
      <c r="F343">
        <f>IF(E343&lt;&gt;"",VLOOKUP(E343,'12789'!$AG$3:'12789'!$AH$12,2,FALSE),"")</f>
      </c>
      <c r="G343" s="5">
        <f>COUNTA('12789'!$H$343:'12789'!$O$343)</f>
        <v>0</v>
      </c>
      <c r="H343" s="1"/>
      <c r="I343" s="1"/>
      <c r="J343" s="1"/>
      <c r="K343" s="1"/>
      <c r="L343" s="1"/>
      <c r="M343" s="1"/>
      <c r="N343" s="1"/>
      <c r="O343" s="1"/>
      <c r="P343" s="3">
        <f>IF('12789'!$G$343&lt;&gt;0,'12789'!$Q$343/'12789'!$G$343,"")</f>
      </c>
      <c r="Q343" s="4">
        <f>SUM('12789'!$H$343:'12789'!$O$343)</f>
        <v>0</v>
      </c>
      <c r="R343" s="1"/>
      <c r="S343" s="1"/>
      <c r="T343" s="6">
        <f>SUM('12789'!$Q$343:'12789'!$S$343)+'12789'!$AF$343</f>
        <v>0</v>
      </c>
      <c r="U343" s="6">
        <f>SUM('12789'!$T$343:'12789'!$T$343)</f>
        <v>0</v>
      </c>
      <c r="V343">
        <v>334</v>
      </c>
      <c r="X343" s="1"/>
      <c r="Y343" s="1"/>
      <c r="Z343" s="1"/>
      <c r="AF343">
        <f>'12789'!$G$343*IF(E343&lt;&gt;"",'12789'!$F$343,0)</f>
        <v>0</v>
      </c>
    </row>
    <row r="344" spans="1:32" ht="12">
      <c r="A344">
        <v>335</v>
      </c>
      <c r="B344" s="1"/>
      <c r="C344">
        <f>IF(B344&lt;&gt;"",VLOOKUP(B344,iscritti_12789!$A$2:$D$4,4,FALSE),"")</f>
      </c>
      <c r="D344">
        <f>IF(B344&lt;&gt;"",VLOOKUP(B344,iscritti_12789!$A$2:$D$4,2,FALSE),"")</f>
      </c>
      <c r="E344">
        <f>IF(B344&lt;&gt;"",VLOOKUP(B344,iscritti_12789!$A$2:$D$4,3,FALSE),"")</f>
      </c>
      <c r="F344">
        <f>IF(E344&lt;&gt;"",VLOOKUP(E344,'12789'!$AG$3:'12789'!$AH$12,2,FALSE),"")</f>
      </c>
      <c r="G344" s="5">
        <f>COUNTA('12789'!$H$344:'12789'!$O$344)</f>
        <v>0</v>
      </c>
      <c r="H344" s="1"/>
      <c r="I344" s="1"/>
      <c r="J344" s="1"/>
      <c r="K344" s="1"/>
      <c r="L344" s="1"/>
      <c r="M344" s="1"/>
      <c r="N344" s="1"/>
      <c r="O344" s="1"/>
      <c r="P344" s="3">
        <f>IF('12789'!$G$344&lt;&gt;0,'12789'!$Q$344/'12789'!$G$344,"")</f>
      </c>
      <c r="Q344" s="4">
        <f>SUM('12789'!$H$344:'12789'!$O$344)</f>
        <v>0</v>
      </c>
      <c r="R344" s="1"/>
      <c r="S344" s="1"/>
      <c r="T344" s="6">
        <f>SUM('12789'!$Q$344:'12789'!$S$344)+'12789'!$AF$344</f>
        <v>0</v>
      </c>
      <c r="U344" s="6">
        <f>SUM('12789'!$T$344:'12789'!$T$344)</f>
        <v>0</v>
      </c>
      <c r="V344">
        <v>335</v>
      </c>
      <c r="X344" s="1"/>
      <c r="Y344" s="1"/>
      <c r="Z344" s="1"/>
      <c r="AF344">
        <f>'12789'!$G$344*IF(E344&lt;&gt;"",'12789'!$F$344,0)</f>
        <v>0</v>
      </c>
    </row>
    <row r="345" spans="1:32" ht="12">
      <c r="A345">
        <v>336</v>
      </c>
      <c r="B345" s="1"/>
      <c r="C345">
        <f>IF(B345&lt;&gt;"",VLOOKUP(B345,iscritti_12789!$A$2:$D$4,4,FALSE),"")</f>
      </c>
      <c r="D345">
        <f>IF(B345&lt;&gt;"",VLOOKUP(B345,iscritti_12789!$A$2:$D$4,2,FALSE),"")</f>
      </c>
      <c r="E345">
        <f>IF(B345&lt;&gt;"",VLOOKUP(B345,iscritti_12789!$A$2:$D$4,3,FALSE),"")</f>
      </c>
      <c r="F345">
        <f>IF(E345&lt;&gt;"",VLOOKUP(E345,'12789'!$AG$3:'12789'!$AH$12,2,FALSE),"")</f>
      </c>
      <c r="G345" s="5">
        <f>COUNTA('12789'!$H$345:'12789'!$O$345)</f>
        <v>0</v>
      </c>
      <c r="H345" s="1"/>
      <c r="I345" s="1"/>
      <c r="J345" s="1"/>
      <c r="K345" s="1"/>
      <c r="L345" s="1"/>
      <c r="M345" s="1"/>
      <c r="N345" s="1"/>
      <c r="O345" s="1"/>
      <c r="P345" s="3">
        <f>IF('12789'!$G$345&lt;&gt;0,'12789'!$Q$345/'12789'!$G$345,"")</f>
      </c>
      <c r="Q345" s="4">
        <f>SUM('12789'!$H$345:'12789'!$O$345)</f>
        <v>0</v>
      </c>
      <c r="R345" s="1"/>
      <c r="S345" s="1"/>
      <c r="T345" s="6">
        <f>SUM('12789'!$Q$345:'12789'!$S$345)+'12789'!$AF$345</f>
        <v>0</v>
      </c>
      <c r="U345" s="6">
        <f>SUM('12789'!$T$345:'12789'!$T$345)</f>
        <v>0</v>
      </c>
      <c r="V345">
        <v>336</v>
      </c>
      <c r="X345" s="1"/>
      <c r="Y345" s="1"/>
      <c r="Z345" s="1"/>
      <c r="AF345">
        <f>'12789'!$G$345*IF(E345&lt;&gt;"",'12789'!$F$345,0)</f>
        <v>0</v>
      </c>
    </row>
    <row r="346" spans="1:32" ht="12">
      <c r="A346">
        <v>337</v>
      </c>
      <c r="B346" s="1"/>
      <c r="C346">
        <f>IF(B346&lt;&gt;"",VLOOKUP(B346,iscritti_12789!$A$2:$D$4,4,FALSE),"")</f>
      </c>
      <c r="D346">
        <f>IF(B346&lt;&gt;"",VLOOKUP(B346,iscritti_12789!$A$2:$D$4,2,FALSE),"")</f>
      </c>
      <c r="E346">
        <f>IF(B346&lt;&gt;"",VLOOKUP(B346,iscritti_12789!$A$2:$D$4,3,FALSE),"")</f>
      </c>
      <c r="F346">
        <f>IF(E346&lt;&gt;"",VLOOKUP(E346,'12789'!$AG$3:'12789'!$AH$12,2,FALSE),"")</f>
      </c>
      <c r="G346" s="5">
        <f>COUNTA('12789'!$H$346:'12789'!$O$346)</f>
        <v>0</v>
      </c>
      <c r="H346" s="1"/>
      <c r="I346" s="1"/>
      <c r="J346" s="1"/>
      <c r="K346" s="1"/>
      <c r="L346" s="1"/>
      <c r="M346" s="1"/>
      <c r="N346" s="1"/>
      <c r="O346" s="1"/>
      <c r="P346" s="3">
        <f>IF('12789'!$G$346&lt;&gt;0,'12789'!$Q$346/'12789'!$G$346,"")</f>
      </c>
      <c r="Q346" s="4">
        <f>SUM('12789'!$H$346:'12789'!$O$346)</f>
        <v>0</v>
      </c>
      <c r="R346" s="1"/>
      <c r="S346" s="1"/>
      <c r="T346" s="6">
        <f>SUM('12789'!$Q$346:'12789'!$S$346)+'12789'!$AF$346</f>
        <v>0</v>
      </c>
      <c r="U346" s="6">
        <f>SUM('12789'!$T$346:'12789'!$T$346)</f>
        <v>0</v>
      </c>
      <c r="V346">
        <v>337</v>
      </c>
      <c r="X346" s="1"/>
      <c r="Y346" s="1"/>
      <c r="Z346" s="1"/>
      <c r="AF346">
        <f>'12789'!$G$346*IF(E346&lt;&gt;"",'12789'!$F$346,0)</f>
        <v>0</v>
      </c>
    </row>
    <row r="347" spans="1:32" ht="12">
      <c r="A347">
        <v>338</v>
      </c>
      <c r="B347" s="1"/>
      <c r="C347">
        <f>IF(B347&lt;&gt;"",VLOOKUP(B347,iscritti_12789!$A$2:$D$4,4,FALSE),"")</f>
      </c>
      <c r="D347">
        <f>IF(B347&lt;&gt;"",VLOOKUP(B347,iscritti_12789!$A$2:$D$4,2,FALSE),"")</f>
      </c>
      <c r="E347">
        <f>IF(B347&lt;&gt;"",VLOOKUP(B347,iscritti_12789!$A$2:$D$4,3,FALSE),"")</f>
      </c>
      <c r="F347">
        <f>IF(E347&lt;&gt;"",VLOOKUP(E347,'12789'!$AG$3:'12789'!$AH$12,2,FALSE),"")</f>
      </c>
      <c r="G347" s="5">
        <f>COUNTA('12789'!$H$347:'12789'!$O$347)</f>
        <v>0</v>
      </c>
      <c r="H347" s="1"/>
      <c r="I347" s="1"/>
      <c r="J347" s="1"/>
      <c r="K347" s="1"/>
      <c r="L347" s="1"/>
      <c r="M347" s="1"/>
      <c r="N347" s="1"/>
      <c r="O347" s="1"/>
      <c r="P347" s="3">
        <f>IF('12789'!$G$347&lt;&gt;0,'12789'!$Q$347/'12789'!$G$347,"")</f>
      </c>
      <c r="Q347" s="4">
        <f>SUM('12789'!$H$347:'12789'!$O$347)</f>
        <v>0</v>
      </c>
      <c r="R347" s="1"/>
      <c r="S347" s="1"/>
      <c r="T347" s="6">
        <f>SUM('12789'!$Q$347:'12789'!$S$347)+'12789'!$AF$347</f>
        <v>0</v>
      </c>
      <c r="U347" s="6">
        <f>SUM('12789'!$T$347:'12789'!$T$347)</f>
        <v>0</v>
      </c>
      <c r="V347">
        <v>338</v>
      </c>
      <c r="X347" s="1"/>
      <c r="Y347" s="1"/>
      <c r="Z347" s="1"/>
      <c r="AF347">
        <f>'12789'!$G$347*IF(E347&lt;&gt;"",'12789'!$F$347,0)</f>
        <v>0</v>
      </c>
    </row>
    <row r="348" spans="1:32" ht="12">
      <c r="A348">
        <v>339</v>
      </c>
      <c r="B348" s="1"/>
      <c r="C348">
        <f>IF(B348&lt;&gt;"",VLOOKUP(B348,iscritti_12789!$A$2:$D$4,4,FALSE),"")</f>
      </c>
      <c r="D348">
        <f>IF(B348&lt;&gt;"",VLOOKUP(B348,iscritti_12789!$A$2:$D$4,2,FALSE),"")</f>
      </c>
      <c r="E348">
        <f>IF(B348&lt;&gt;"",VLOOKUP(B348,iscritti_12789!$A$2:$D$4,3,FALSE),"")</f>
      </c>
      <c r="F348">
        <f>IF(E348&lt;&gt;"",VLOOKUP(E348,'12789'!$AG$3:'12789'!$AH$12,2,FALSE),"")</f>
      </c>
      <c r="G348" s="5">
        <f>COUNTA('12789'!$H$348:'12789'!$O$348)</f>
        <v>0</v>
      </c>
      <c r="H348" s="1"/>
      <c r="I348" s="1"/>
      <c r="J348" s="1"/>
      <c r="K348" s="1"/>
      <c r="L348" s="1"/>
      <c r="M348" s="1"/>
      <c r="N348" s="1"/>
      <c r="O348" s="1"/>
      <c r="P348" s="3">
        <f>IF('12789'!$G$348&lt;&gt;0,'12789'!$Q$348/'12789'!$G$348,"")</f>
      </c>
      <c r="Q348" s="4">
        <f>SUM('12789'!$H$348:'12789'!$O$348)</f>
        <v>0</v>
      </c>
      <c r="R348" s="1"/>
      <c r="S348" s="1"/>
      <c r="T348" s="6">
        <f>SUM('12789'!$Q$348:'12789'!$S$348)+'12789'!$AF$348</f>
        <v>0</v>
      </c>
      <c r="U348" s="6">
        <f>SUM('12789'!$T$348:'12789'!$T$348)</f>
        <v>0</v>
      </c>
      <c r="V348">
        <v>339</v>
      </c>
      <c r="X348" s="1"/>
      <c r="Y348" s="1"/>
      <c r="Z348" s="1"/>
      <c r="AF348">
        <f>'12789'!$G$348*IF(E348&lt;&gt;"",'12789'!$F$348,0)</f>
        <v>0</v>
      </c>
    </row>
    <row r="349" spans="1:32" ht="12">
      <c r="A349">
        <v>340</v>
      </c>
      <c r="B349" s="1"/>
      <c r="C349">
        <f>IF(B349&lt;&gt;"",VLOOKUP(B349,iscritti_12789!$A$2:$D$4,4,FALSE),"")</f>
      </c>
      <c r="D349">
        <f>IF(B349&lt;&gt;"",VLOOKUP(B349,iscritti_12789!$A$2:$D$4,2,FALSE),"")</f>
      </c>
      <c r="E349">
        <f>IF(B349&lt;&gt;"",VLOOKUP(B349,iscritti_12789!$A$2:$D$4,3,FALSE),"")</f>
      </c>
      <c r="F349">
        <f>IF(E349&lt;&gt;"",VLOOKUP(E349,'12789'!$AG$3:'12789'!$AH$12,2,FALSE),"")</f>
      </c>
      <c r="G349" s="5">
        <f>COUNTA('12789'!$H$349:'12789'!$O$349)</f>
        <v>0</v>
      </c>
      <c r="H349" s="1"/>
      <c r="I349" s="1"/>
      <c r="J349" s="1"/>
      <c r="K349" s="1"/>
      <c r="L349" s="1"/>
      <c r="M349" s="1"/>
      <c r="N349" s="1"/>
      <c r="O349" s="1"/>
      <c r="P349" s="3">
        <f>IF('12789'!$G$349&lt;&gt;0,'12789'!$Q$349/'12789'!$G$349,"")</f>
      </c>
      <c r="Q349" s="4">
        <f>SUM('12789'!$H$349:'12789'!$O$349)</f>
        <v>0</v>
      </c>
      <c r="R349" s="1"/>
      <c r="S349" s="1"/>
      <c r="T349" s="6">
        <f>SUM('12789'!$Q$349:'12789'!$S$349)+'12789'!$AF$349</f>
        <v>0</v>
      </c>
      <c r="U349" s="6">
        <f>SUM('12789'!$T$349:'12789'!$T$349)</f>
        <v>0</v>
      </c>
      <c r="V349">
        <v>340</v>
      </c>
      <c r="X349" s="1"/>
      <c r="Y349" s="1"/>
      <c r="Z349" s="1"/>
      <c r="AF349">
        <f>'12789'!$G$349*IF(E349&lt;&gt;"",'12789'!$F$349,0)</f>
        <v>0</v>
      </c>
    </row>
    <row r="350" spans="1:32" ht="12">
      <c r="A350">
        <v>341</v>
      </c>
      <c r="B350" s="1"/>
      <c r="C350">
        <f>IF(B350&lt;&gt;"",VLOOKUP(B350,iscritti_12789!$A$2:$D$4,4,FALSE),"")</f>
      </c>
      <c r="D350">
        <f>IF(B350&lt;&gt;"",VLOOKUP(B350,iscritti_12789!$A$2:$D$4,2,FALSE),"")</f>
      </c>
      <c r="E350">
        <f>IF(B350&lt;&gt;"",VLOOKUP(B350,iscritti_12789!$A$2:$D$4,3,FALSE),"")</f>
      </c>
      <c r="F350">
        <f>IF(E350&lt;&gt;"",VLOOKUP(E350,'12789'!$AG$3:'12789'!$AH$12,2,FALSE),"")</f>
      </c>
      <c r="G350" s="5">
        <f>COUNTA('12789'!$H$350:'12789'!$O$350)</f>
        <v>0</v>
      </c>
      <c r="H350" s="1"/>
      <c r="I350" s="1"/>
      <c r="J350" s="1"/>
      <c r="K350" s="1"/>
      <c r="L350" s="1"/>
      <c r="M350" s="1"/>
      <c r="N350" s="1"/>
      <c r="O350" s="1"/>
      <c r="P350" s="3">
        <f>IF('12789'!$G$350&lt;&gt;0,'12789'!$Q$350/'12789'!$G$350,"")</f>
      </c>
      <c r="Q350" s="4">
        <f>SUM('12789'!$H$350:'12789'!$O$350)</f>
        <v>0</v>
      </c>
      <c r="R350" s="1"/>
      <c r="S350" s="1"/>
      <c r="T350" s="6">
        <f>SUM('12789'!$Q$350:'12789'!$S$350)+'12789'!$AF$350</f>
        <v>0</v>
      </c>
      <c r="U350" s="6">
        <f>SUM('12789'!$T$350:'12789'!$T$350)</f>
        <v>0</v>
      </c>
      <c r="V350">
        <v>341</v>
      </c>
      <c r="X350" s="1"/>
      <c r="Y350" s="1"/>
      <c r="Z350" s="1"/>
      <c r="AF350">
        <f>'12789'!$G$350*IF(E350&lt;&gt;"",'12789'!$F$350,0)</f>
        <v>0</v>
      </c>
    </row>
    <row r="351" spans="1:32" ht="12">
      <c r="A351">
        <v>342</v>
      </c>
      <c r="B351" s="1"/>
      <c r="C351">
        <f>IF(B351&lt;&gt;"",VLOOKUP(B351,iscritti_12789!$A$2:$D$4,4,FALSE),"")</f>
      </c>
      <c r="D351">
        <f>IF(B351&lt;&gt;"",VLOOKUP(B351,iscritti_12789!$A$2:$D$4,2,FALSE),"")</f>
      </c>
      <c r="E351">
        <f>IF(B351&lt;&gt;"",VLOOKUP(B351,iscritti_12789!$A$2:$D$4,3,FALSE),"")</f>
      </c>
      <c r="F351">
        <f>IF(E351&lt;&gt;"",VLOOKUP(E351,'12789'!$AG$3:'12789'!$AH$12,2,FALSE),"")</f>
      </c>
      <c r="G351" s="5">
        <f>COUNTA('12789'!$H$351:'12789'!$O$351)</f>
        <v>0</v>
      </c>
      <c r="H351" s="1"/>
      <c r="I351" s="1"/>
      <c r="J351" s="1"/>
      <c r="K351" s="1"/>
      <c r="L351" s="1"/>
      <c r="M351" s="1"/>
      <c r="N351" s="1"/>
      <c r="O351" s="1"/>
      <c r="P351" s="3">
        <f>IF('12789'!$G$351&lt;&gt;0,'12789'!$Q$351/'12789'!$G$351,"")</f>
      </c>
      <c r="Q351" s="4">
        <f>SUM('12789'!$H$351:'12789'!$O$351)</f>
        <v>0</v>
      </c>
      <c r="R351" s="1"/>
      <c r="S351" s="1"/>
      <c r="T351" s="6">
        <f>SUM('12789'!$Q$351:'12789'!$S$351)+'12789'!$AF$351</f>
        <v>0</v>
      </c>
      <c r="U351" s="6">
        <f>SUM('12789'!$T$351:'12789'!$T$351)</f>
        <v>0</v>
      </c>
      <c r="V351">
        <v>342</v>
      </c>
      <c r="X351" s="1"/>
      <c r="Y351" s="1"/>
      <c r="Z351" s="1"/>
      <c r="AF351">
        <f>'12789'!$G$351*IF(E351&lt;&gt;"",'12789'!$F$351,0)</f>
        <v>0</v>
      </c>
    </row>
    <row r="352" spans="1:32" ht="12">
      <c r="A352">
        <v>343</v>
      </c>
      <c r="B352" s="1"/>
      <c r="C352">
        <f>IF(B352&lt;&gt;"",VLOOKUP(B352,iscritti_12789!$A$2:$D$4,4,FALSE),"")</f>
      </c>
      <c r="D352">
        <f>IF(B352&lt;&gt;"",VLOOKUP(B352,iscritti_12789!$A$2:$D$4,2,FALSE),"")</f>
      </c>
      <c r="E352">
        <f>IF(B352&lt;&gt;"",VLOOKUP(B352,iscritti_12789!$A$2:$D$4,3,FALSE),"")</f>
      </c>
      <c r="F352">
        <f>IF(E352&lt;&gt;"",VLOOKUP(E352,'12789'!$AG$3:'12789'!$AH$12,2,FALSE),"")</f>
      </c>
      <c r="G352" s="5">
        <f>COUNTA('12789'!$H$352:'12789'!$O$352)</f>
        <v>0</v>
      </c>
      <c r="H352" s="1"/>
      <c r="I352" s="1"/>
      <c r="J352" s="1"/>
      <c r="K352" s="1"/>
      <c r="L352" s="1"/>
      <c r="M352" s="1"/>
      <c r="N352" s="1"/>
      <c r="O352" s="1"/>
      <c r="P352" s="3">
        <f>IF('12789'!$G$352&lt;&gt;0,'12789'!$Q$352/'12789'!$G$352,"")</f>
      </c>
      <c r="Q352" s="4">
        <f>SUM('12789'!$H$352:'12789'!$O$352)</f>
        <v>0</v>
      </c>
      <c r="R352" s="1"/>
      <c r="S352" s="1"/>
      <c r="T352" s="6">
        <f>SUM('12789'!$Q$352:'12789'!$S$352)+'12789'!$AF$352</f>
        <v>0</v>
      </c>
      <c r="U352" s="6">
        <f>SUM('12789'!$T$352:'12789'!$T$352)</f>
        <v>0</v>
      </c>
      <c r="V352">
        <v>343</v>
      </c>
      <c r="X352" s="1"/>
      <c r="Y352" s="1"/>
      <c r="Z352" s="1"/>
      <c r="AF352">
        <f>'12789'!$G$352*IF(E352&lt;&gt;"",'12789'!$F$352,0)</f>
        <v>0</v>
      </c>
    </row>
    <row r="353" spans="1:32" ht="12">
      <c r="A353">
        <v>344</v>
      </c>
      <c r="B353" s="1"/>
      <c r="C353">
        <f>IF(B353&lt;&gt;"",VLOOKUP(B353,iscritti_12789!$A$2:$D$4,4,FALSE),"")</f>
      </c>
      <c r="D353">
        <f>IF(B353&lt;&gt;"",VLOOKUP(B353,iscritti_12789!$A$2:$D$4,2,FALSE),"")</f>
      </c>
      <c r="E353">
        <f>IF(B353&lt;&gt;"",VLOOKUP(B353,iscritti_12789!$A$2:$D$4,3,FALSE),"")</f>
      </c>
      <c r="F353">
        <f>IF(E353&lt;&gt;"",VLOOKUP(E353,'12789'!$AG$3:'12789'!$AH$12,2,FALSE),"")</f>
      </c>
      <c r="G353" s="5">
        <f>COUNTA('12789'!$H$353:'12789'!$O$353)</f>
        <v>0</v>
      </c>
      <c r="H353" s="1"/>
      <c r="I353" s="1"/>
      <c r="J353" s="1"/>
      <c r="K353" s="1"/>
      <c r="L353" s="1"/>
      <c r="M353" s="1"/>
      <c r="N353" s="1"/>
      <c r="O353" s="1"/>
      <c r="P353" s="3">
        <f>IF('12789'!$G$353&lt;&gt;0,'12789'!$Q$353/'12789'!$G$353,"")</f>
      </c>
      <c r="Q353" s="4">
        <f>SUM('12789'!$H$353:'12789'!$O$353)</f>
        <v>0</v>
      </c>
      <c r="R353" s="1"/>
      <c r="S353" s="1"/>
      <c r="T353" s="6">
        <f>SUM('12789'!$Q$353:'12789'!$S$353)+'12789'!$AF$353</f>
        <v>0</v>
      </c>
      <c r="U353" s="6">
        <f>SUM('12789'!$T$353:'12789'!$T$353)</f>
        <v>0</v>
      </c>
      <c r="V353">
        <v>344</v>
      </c>
      <c r="X353" s="1"/>
      <c r="Y353" s="1"/>
      <c r="Z353" s="1"/>
      <c r="AF353">
        <f>'12789'!$G$353*IF(E353&lt;&gt;"",'12789'!$F$353,0)</f>
        <v>0</v>
      </c>
    </row>
    <row r="354" spans="1:32" ht="12">
      <c r="A354">
        <v>345</v>
      </c>
      <c r="B354" s="1"/>
      <c r="C354">
        <f>IF(B354&lt;&gt;"",VLOOKUP(B354,iscritti_12789!$A$2:$D$4,4,FALSE),"")</f>
      </c>
      <c r="D354">
        <f>IF(B354&lt;&gt;"",VLOOKUP(B354,iscritti_12789!$A$2:$D$4,2,FALSE),"")</f>
      </c>
      <c r="E354">
        <f>IF(B354&lt;&gt;"",VLOOKUP(B354,iscritti_12789!$A$2:$D$4,3,FALSE),"")</f>
      </c>
      <c r="F354">
        <f>IF(E354&lt;&gt;"",VLOOKUP(E354,'12789'!$AG$3:'12789'!$AH$12,2,FALSE),"")</f>
      </c>
      <c r="G354" s="5">
        <f>COUNTA('12789'!$H$354:'12789'!$O$354)</f>
        <v>0</v>
      </c>
      <c r="H354" s="1"/>
      <c r="I354" s="1"/>
      <c r="J354" s="1"/>
      <c r="K354" s="1"/>
      <c r="L354" s="1"/>
      <c r="M354" s="1"/>
      <c r="N354" s="1"/>
      <c r="O354" s="1"/>
      <c r="P354" s="3">
        <f>IF('12789'!$G$354&lt;&gt;0,'12789'!$Q$354/'12789'!$G$354,"")</f>
      </c>
      <c r="Q354" s="4">
        <f>SUM('12789'!$H$354:'12789'!$O$354)</f>
        <v>0</v>
      </c>
      <c r="R354" s="1"/>
      <c r="S354" s="1"/>
      <c r="T354" s="6">
        <f>SUM('12789'!$Q$354:'12789'!$S$354)+'12789'!$AF$354</f>
        <v>0</v>
      </c>
      <c r="U354" s="6">
        <f>SUM('12789'!$T$354:'12789'!$T$354)</f>
        <v>0</v>
      </c>
      <c r="V354">
        <v>345</v>
      </c>
      <c r="X354" s="1"/>
      <c r="Y354" s="1"/>
      <c r="Z354" s="1"/>
      <c r="AF354">
        <f>'12789'!$G$354*IF(E354&lt;&gt;"",'12789'!$F$354,0)</f>
        <v>0</v>
      </c>
    </row>
    <row r="355" spans="1:32" ht="12">
      <c r="A355">
        <v>346</v>
      </c>
      <c r="B355" s="1"/>
      <c r="C355">
        <f>IF(B355&lt;&gt;"",VLOOKUP(B355,iscritti_12789!$A$2:$D$4,4,FALSE),"")</f>
      </c>
      <c r="D355">
        <f>IF(B355&lt;&gt;"",VLOOKUP(B355,iscritti_12789!$A$2:$D$4,2,FALSE),"")</f>
      </c>
      <c r="E355">
        <f>IF(B355&lt;&gt;"",VLOOKUP(B355,iscritti_12789!$A$2:$D$4,3,FALSE),"")</f>
      </c>
      <c r="F355">
        <f>IF(E355&lt;&gt;"",VLOOKUP(E355,'12789'!$AG$3:'12789'!$AH$12,2,FALSE),"")</f>
      </c>
      <c r="G355" s="5">
        <f>COUNTA('12789'!$H$355:'12789'!$O$355)</f>
        <v>0</v>
      </c>
      <c r="H355" s="1"/>
      <c r="I355" s="1"/>
      <c r="J355" s="1"/>
      <c r="K355" s="1"/>
      <c r="L355" s="1"/>
      <c r="M355" s="1"/>
      <c r="N355" s="1"/>
      <c r="O355" s="1"/>
      <c r="P355" s="3">
        <f>IF('12789'!$G$355&lt;&gt;0,'12789'!$Q$355/'12789'!$G$355,"")</f>
      </c>
      <c r="Q355" s="4">
        <f>SUM('12789'!$H$355:'12789'!$O$355)</f>
        <v>0</v>
      </c>
      <c r="R355" s="1"/>
      <c r="S355" s="1"/>
      <c r="T355" s="6">
        <f>SUM('12789'!$Q$355:'12789'!$S$355)+'12789'!$AF$355</f>
        <v>0</v>
      </c>
      <c r="U355" s="6">
        <f>SUM('12789'!$T$355:'12789'!$T$355)</f>
        <v>0</v>
      </c>
      <c r="V355">
        <v>346</v>
      </c>
      <c r="X355" s="1"/>
      <c r="Y355" s="1"/>
      <c r="Z355" s="1"/>
      <c r="AF355">
        <f>'12789'!$G$355*IF(E355&lt;&gt;"",'12789'!$F$355,0)</f>
        <v>0</v>
      </c>
    </row>
    <row r="356" spans="1:32" ht="12">
      <c r="A356">
        <v>347</v>
      </c>
      <c r="B356" s="1"/>
      <c r="C356">
        <f>IF(B356&lt;&gt;"",VLOOKUP(B356,iscritti_12789!$A$2:$D$4,4,FALSE),"")</f>
      </c>
      <c r="D356">
        <f>IF(B356&lt;&gt;"",VLOOKUP(B356,iscritti_12789!$A$2:$D$4,2,FALSE),"")</f>
      </c>
      <c r="E356">
        <f>IF(B356&lt;&gt;"",VLOOKUP(B356,iscritti_12789!$A$2:$D$4,3,FALSE),"")</f>
      </c>
      <c r="F356">
        <f>IF(E356&lt;&gt;"",VLOOKUP(E356,'12789'!$AG$3:'12789'!$AH$12,2,FALSE),"")</f>
      </c>
      <c r="G356" s="5">
        <f>COUNTA('12789'!$H$356:'12789'!$O$356)</f>
        <v>0</v>
      </c>
      <c r="H356" s="1"/>
      <c r="I356" s="1"/>
      <c r="J356" s="1"/>
      <c r="K356" s="1"/>
      <c r="L356" s="1"/>
      <c r="M356" s="1"/>
      <c r="N356" s="1"/>
      <c r="O356" s="1"/>
      <c r="P356" s="3">
        <f>IF('12789'!$G$356&lt;&gt;0,'12789'!$Q$356/'12789'!$G$356,"")</f>
      </c>
      <c r="Q356" s="4">
        <f>SUM('12789'!$H$356:'12789'!$O$356)</f>
        <v>0</v>
      </c>
      <c r="R356" s="1"/>
      <c r="S356" s="1"/>
      <c r="T356" s="6">
        <f>SUM('12789'!$Q$356:'12789'!$S$356)+'12789'!$AF$356</f>
        <v>0</v>
      </c>
      <c r="U356" s="6">
        <f>SUM('12789'!$T$356:'12789'!$T$356)</f>
        <v>0</v>
      </c>
      <c r="V356">
        <v>347</v>
      </c>
      <c r="X356" s="1"/>
      <c r="Y356" s="1"/>
      <c r="Z356" s="1"/>
      <c r="AF356">
        <f>'12789'!$G$356*IF(E356&lt;&gt;"",'12789'!$F$356,0)</f>
        <v>0</v>
      </c>
    </row>
    <row r="357" spans="1:32" ht="12">
      <c r="A357">
        <v>348</v>
      </c>
      <c r="B357" s="1"/>
      <c r="C357">
        <f>IF(B357&lt;&gt;"",VLOOKUP(B357,iscritti_12789!$A$2:$D$4,4,FALSE),"")</f>
      </c>
      <c r="D357">
        <f>IF(B357&lt;&gt;"",VLOOKUP(B357,iscritti_12789!$A$2:$D$4,2,FALSE),"")</f>
      </c>
      <c r="E357">
        <f>IF(B357&lt;&gt;"",VLOOKUP(B357,iscritti_12789!$A$2:$D$4,3,FALSE),"")</f>
      </c>
      <c r="F357">
        <f>IF(E357&lt;&gt;"",VLOOKUP(E357,'12789'!$AG$3:'12789'!$AH$12,2,FALSE),"")</f>
      </c>
      <c r="G357" s="5">
        <f>COUNTA('12789'!$H$357:'12789'!$O$357)</f>
        <v>0</v>
      </c>
      <c r="H357" s="1"/>
      <c r="I357" s="1"/>
      <c r="J357" s="1"/>
      <c r="K357" s="1"/>
      <c r="L357" s="1"/>
      <c r="M357" s="1"/>
      <c r="N357" s="1"/>
      <c r="O357" s="1"/>
      <c r="P357" s="3">
        <f>IF('12789'!$G$357&lt;&gt;0,'12789'!$Q$357/'12789'!$G$357,"")</f>
      </c>
      <c r="Q357" s="4">
        <f>SUM('12789'!$H$357:'12789'!$O$357)</f>
        <v>0</v>
      </c>
      <c r="R357" s="1"/>
      <c r="S357" s="1"/>
      <c r="T357" s="6">
        <f>SUM('12789'!$Q$357:'12789'!$S$357)+'12789'!$AF$357</f>
        <v>0</v>
      </c>
      <c r="U357" s="6">
        <f>SUM('12789'!$T$357:'12789'!$T$357)</f>
        <v>0</v>
      </c>
      <c r="V357">
        <v>348</v>
      </c>
      <c r="X357" s="1"/>
      <c r="Y357" s="1"/>
      <c r="Z357" s="1"/>
      <c r="AF357">
        <f>'12789'!$G$357*IF(E357&lt;&gt;"",'12789'!$F$357,0)</f>
        <v>0</v>
      </c>
    </row>
    <row r="358" spans="1:32" ht="12">
      <c r="A358">
        <v>349</v>
      </c>
      <c r="B358" s="1"/>
      <c r="C358">
        <f>IF(B358&lt;&gt;"",VLOOKUP(B358,iscritti_12789!$A$2:$D$4,4,FALSE),"")</f>
      </c>
      <c r="D358">
        <f>IF(B358&lt;&gt;"",VLOOKUP(B358,iscritti_12789!$A$2:$D$4,2,FALSE),"")</f>
      </c>
      <c r="E358">
        <f>IF(B358&lt;&gt;"",VLOOKUP(B358,iscritti_12789!$A$2:$D$4,3,FALSE),"")</f>
      </c>
      <c r="F358">
        <f>IF(E358&lt;&gt;"",VLOOKUP(E358,'12789'!$AG$3:'12789'!$AH$12,2,FALSE),"")</f>
      </c>
      <c r="G358" s="5">
        <f>COUNTA('12789'!$H$358:'12789'!$O$358)</f>
        <v>0</v>
      </c>
      <c r="H358" s="1"/>
      <c r="I358" s="1"/>
      <c r="J358" s="1"/>
      <c r="K358" s="1"/>
      <c r="L358" s="1"/>
      <c r="M358" s="1"/>
      <c r="N358" s="1"/>
      <c r="O358" s="1"/>
      <c r="P358" s="3">
        <f>IF('12789'!$G$358&lt;&gt;0,'12789'!$Q$358/'12789'!$G$358,"")</f>
      </c>
      <c r="Q358" s="4">
        <f>SUM('12789'!$H$358:'12789'!$O$358)</f>
        <v>0</v>
      </c>
      <c r="R358" s="1"/>
      <c r="S358" s="1"/>
      <c r="T358" s="6">
        <f>SUM('12789'!$Q$358:'12789'!$S$358)+'12789'!$AF$358</f>
        <v>0</v>
      </c>
      <c r="U358" s="6">
        <f>SUM('12789'!$T$358:'12789'!$T$358)</f>
        <v>0</v>
      </c>
      <c r="V358">
        <v>349</v>
      </c>
      <c r="X358" s="1"/>
      <c r="Y358" s="1"/>
      <c r="Z358" s="1"/>
      <c r="AF358">
        <f>'12789'!$G$358*IF(E358&lt;&gt;"",'12789'!$F$358,0)</f>
        <v>0</v>
      </c>
    </row>
    <row r="359" spans="1:32" ht="12">
      <c r="A359">
        <v>350</v>
      </c>
      <c r="B359" s="1"/>
      <c r="C359">
        <f>IF(B359&lt;&gt;"",VLOOKUP(B359,iscritti_12789!$A$2:$D$4,4,FALSE),"")</f>
      </c>
      <c r="D359">
        <f>IF(B359&lt;&gt;"",VLOOKUP(B359,iscritti_12789!$A$2:$D$4,2,FALSE),"")</f>
      </c>
      <c r="E359">
        <f>IF(B359&lt;&gt;"",VLOOKUP(B359,iscritti_12789!$A$2:$D$4,3,FALSE),"")</f>
      </c>
      <c r="F359">
        <f>IF(E359&lt;&gt;"",VLOOKUP(E359,'12789'!$AG$3:'12789'!$AH$12,2,FALSE),"")</f>
      </c>
      <c r="G359" s="5">
        <f>COUNTA('12789'!$H$359:'12789'!$O$359)</f>
        <v>0</v>
      </c>
      <c r="H359" s="1"/>
      <c r="I359" s="1"/>
      <c r="J359" s="1"/>
      <c r="K359" s="1"/>
      <c r="L359" s="1"/>
      <c r="M359" s="1"/>
      <c r="N359" s="1"/>
      <c r="O359" s="1"/>
      <c r="P359" s="3">
        <f>IF('12789'!$G$359&lt;&gt;0,'12789'!$Q$359/'12789'!$G$359,"")</f>
      </c>
      <c r="Q359" s="4">
        <f>SUM('12789'!$H$359:'12789'!$O$359)</f>
        <v>0</v>
      </c>
      <c r="R359" s="1"/>
      <c r="S359" s="1"/>
      <c r="T359" s="6">
        <f>SUM('12789'!$Q$359:'12789'!$S$359)+'12789'!$AF$359</f>
        <v>0</v>
      </c>
      <c r="U359" s="6">
        <f>SUM('12789'!$T$359:'12789'!$T$359)</f>
        <v>0</v>
      </c>
      <c r="V359">
        <v>350</v>
      </c>
      <c r="X359" s="1"/>
      <c r="Y359" s="1"/>
      <c r="Z359" s="1"/>
      <c r="AF359">
        <f>'12789'!$G$359*IF(E359&lt;&gt;"",'12789'!$F$359,0)</f>
        <v>0</v>
      </c>
    </row>
    <row r="360" spans="1:32" ht="12">
      <c r="A360">
        <v>351</v>
      </c>
      <c r="B360" s="1"/>
      <c r="C360">
        <f>IF(B360&lt;&gt;"",VLOOKUP(B360,iscritti_12789!$A$2:$D$4,4,FALSE),"")</f>
      </c>
      <c r="D360">
        <f>IF(B360&lt;&gt;"",VLOOKUP(B360,iscritti_12789!$A$2:$D$4,2,FALSE),"")</f>
      </c>
      <c r="E360">
        <f>IF(B360&lt;&gt;"",VLOOKUP(B360,iscritti_12789!$A$2:$D$4,3,FALSE),"")</f>
      </c>
      <c r="F360">
        <f>IF(E360&lt;&gt;"",VLOOKUP(E360,'12789'!$AG$3:'12789'!$AH$12,2,FALSE),"")</f>
      </c>
      <c r="G360" s="5">
        <f>COUNTA('12789'!$H$360:'12789'!$O$360)</f>
        <v>0</v>
      </c>
      <c r="H360" s="1"/>
      <c r="I360" s="1"/>
      <c r="J360" s="1"/>
      <c r="K360" s="1"/>
      <c r="L360" s="1"/>
      <c r="M360" s="1"/>
      <c r="N360" s="1"/>
      <c r="O360" s="1"/>
      <c r="P360" s="3">
        <f>IF('12789'!$G$360&lt;&gt;0,'12789'!$Q$360/'12789'!$G$360,"")</f>
      </c>
      <c r="Q360" s="4">
        <f>SUM('12789'!$H$360:'12789'!$O$360)</f>
        <v>0</v>
      </c>
      <c r="R360" s="1"/>
      <c r="S360" s="1"/>
      <c r="T360" s="6">
        <f>SUM('12789'!$Q$360:'12789'!$S$360)+'12789'!$AF$360</f>
        <v>0</v>
      </c>
      <c r="U360" s="6">
        <f>SUM('12789'!$T$360:'12789'!$T$360)</f>
        <v>0</v>
      </c>
      <c r="V360">
        <v>351</v>
      </c>
      <c r="X360" s="1"/>
      <c r="Y360" s="1"/>
      <c r="Z360" s="1"/>
      <c r="AF360">
        <f>'12789'!$G$360*IF(E360&lt;&gt;"",'12789'!$F$360,0)</f>
        <v>0</v>
      </c>
    </row>
    <row r="361" spans="1:32" ht="12">
      <c r="A361">
        <v>352</v>
      </c>
      <c r="B361" s="1"/>
      <c r="C361">
        <f>IF(B361&lt;&gt;"",VLOOKUP(B361,iscritti_12789!$A$2:$D$4,4,FALSE),"")</f>
      </c>
      <c r="D361">
        <f>IF(B361&lt;&gt;"",VLOOKUP(B361,iscritti_12789!$A$2:$D$4,2,FALSE),"")</f>
      </c>
      <c r="E361">
        <f>IF(B361&lt;&gt;"",VLOOKUP(B361,iscritti_12789!$A$2:$D$4,3,FALSE),"")</f>
      </c>
      <c r="F361">
        <f>IF(E361&lt;&gt;"",VLOOKUP(E361,'12789'!$AG$3:'12789'!$AH$12,2,FALSE),"")</f>
      </c>
      <c r="G361" s="5">
        <f>COUNTA('12789'!$H$361:'12789'!$O$361)</f>
        <v>0</v>
      </c>
      <c r="H361" s="1"/>
      <c r="I361" s="1"/>
      <c r="J361" s="1"/>
      <c r="K361" s="1"/>
      <c r="L361" s="1"/>
      <c r="M361" s="1"/>
      <c r="N361" s="1"/>
      <c r="O361" s="1"/>
      <c r="P361" s="3">
        <f>IF('12789'!$G$361&lt;&gt;0,'12789'!$Q$361/'12789'!$G$361,"")</f>
      </c>
      <c r="Q361" s="4">
        <f>SUM('12789'!$H$361:'12789'!$O$361)</f>
        <v>0</v>
      </c>
      <c r="R361" s="1"/>
      <c r="S361" s="1"/>
      <c r="T361" s="6">
        <f>SUM('12789'!$Q$361:'12789'!$S$361)+'12789'!$AF$361</f>
        <v>0</v>
      </c>
      <c r="U361" s="6">
        <f>SUM('12789'!$T$361:'12789'!$T$361)</f>
        <v>0</v>
      </c>
      <c r="V361">
        <v>352</v>
      </c>
      <c r="X361" s="1"/>
      <c r="Y361" s="1"/>
      <c r="Z361" s="1"/>
      <c r="AF361">
        <f>'12789'!$G$361*IF(E361&lt;&gt;"",'12789'!$F$361,0)</f>
        <v>0</v>
      </c>
    </row>
    <row r="362" spans="1:32" ht="12">
      <c r="A362">
        <v>353</v>
      </c>
      <c r="B362" s="1"/>
      <c r="C362">
        <f>IF(B362&lt;&gt;"",VLOOKUP(B362,iscritti_12789!$A$2:$D$4,4,FALSE),"")</f>
      </c>
      <c r="D362">
        <f>IF(B362&lt;&gt;"",VLOOKUP(B362,iscritti_12789!$A$2:$D$4,2,FALSE),"")</f>
      </c>
      <c r="E362">
        <f>IF(B362&lt;&gt;"",VLOOKUP(B362,iscritti_12789!$A$2:$D$4,3,FALSE),"")</f>
      </c>
      <c r="F362">
        <f>IF(E362&lt;&gt;"",VLOOKUP(E362,'12789'!$AG$3:'12789'!$AH$12,2,FALSE),"")</f>
      </c>
      <c r="G362" s="5">
        <f>COUNTA('12789'!$H$362:'12789'!$O$362)</f>
        <v>0</v>
      </c>
      <c r="H362" s="1"/>
      <c r="I362" s="1"/>
      <c r="J362" s="1"/>
      <c r="K362" s="1"/>
      <c r="L362" s="1"/>
      <c r="M362" s="1"/>
      <c r="N362" s="1"/>
      <c r="O362" s="1"/>
      <c r="P362" s="3">
        <f>IF('12789'!$G$362&lt;&gt;0,'12789'!$Q$362/'12789'!$G$362,"")</f>
      </c>
      <c r="Q362" s="4">
        <f>SUM('12789'!$H$362:'12789'!$O$362)</f>
        <v>0</v>
      </c>
      <c r="R362" s="1"/>
      <c r="S362" s="1"/>
      <c r="T362" s="6">
        <f>SUM('12789'!$Q$362:'12789'!$S$362)+'12789'!$AF$362</f>
        <v>0</v>
      </c>
      <c r="U362" s="6">
        <f>SUM('12789'!$T$362:'12789'!$T$362)</f>
        <v>0</v>
      </c>
      <c r="V362">
        <v>353</v>
      </c>
      <c r="X362" s="1"/>
      <c r="Y362" s="1"/>
      <c r="Z362" s="1"/>
      <c r="AF362">
        <f>'12789'!$G$362*IF(E362&lt;&gt;"",'12789'!$F$362,0)</f>
        <v>0</v>
      </c>
    </row>
    <row r="363" spans="1:32" ht="12">
      <c r="A363">
        <v>354</v>
      </c>
      <c r="B363" s="1"/>
      <c r="C363">
        <f>IF(B363&lt;&gt;"",VLOOKUP(B363,iscritti_12789!$A$2:$D$4,4,FALSE),"")</f>
      </c>
      <c r="D363">
        <f>IF(B363&lt;&gt;"",VLOOKUP(B363,iscritti_12789!$A$2:$D$4,2,FALSE),"")</f>
      </c>
      <c r="E363">
        <f>IF(B363&lt;&gt;"",VLOOKUP(B363,iscritti_12789!$A$2:$D$4,3,FALSE),"")</f>
      </c>
      <c r="F363">
        <f>IF(E363&lt;&gt;"",VLOOKUP(E363,'12789'!$AG$3:'12789'!$AH$12,2,FALSE),"")</f>
      </c>
      <c r="G363" s="5">
        <f>COUNTA('12789'!$H$363:'12789'!$O$363)</f>
        <v>0</v>
      </c>
      <c r="H363" s="1"/>
      <c r="I363" s="1"/>
      <c r="J363" s="1"/>
      <c r="K363" s="1"/>
      <c r="L363" s="1"/>
      <c r="M363" s="1"/>
      <c r="N363" s="1"/>
      <c r="O363" s="1"/>
      <c r="P363" s="3">
        <f>IF('12789'!$G$363&lt;&gt;0,'12789'!$Q$363/'12789'!$G$363,"")</f>
      </c>
      <c r="Q363" s="4">
        <f>SUM('12789'!$H$363:'12789'!$O$363)</f>
        <v>0</v>
      </c>
      <c r="R363" s="1"/>
      <c r="S363" s="1"/>
      <c r="T363" s="6">
        <f>SUM('12789'!$Q$363:'12789'!$S$363)+'12789'!$AF$363</f>
        <v>0</v>
      </c>
      <c r="U363" s="6">
        <f>SUM('12789'!$T$363:'12789'!$T$363)</f>
        <v>0</v>
      </c>
      <c r="V363">
        <v>354</v>
      </c>
      <c r="X363" s="1"/>
      <c r="Y363" s="1"/>
      <c r="Z363" s="1"/>
      <c r="AF363">
        <f>'12789'!$G$363*IF(E363&lt;&gt;"",'12789'!$F$363,0)</f>
        <v>0</v>
      </c>
    </row>
    <row r="364" spans="1:32" ht="12">
      <c r="A364">
        <v>355</v>
      </c>
      <c r="B364" s="1"/>
      <c r="C364">
        <f>IF(B364&lt;&gt;"",VLOOKUP(B364,iscritti_12789!$A$2:$D$4,4,FALSE),"")</f>
      </c>
      <c r="D364">
        <f>IF(B364&lt;&gt;"",VLOOKUP(B364,iscritti_12789!$A$2:$D$4,2,FALSE),"")</f>
      </c>
      <c r="E364">
        <f>IF(B364&lt;&gt;"",VLOOKUP(B364,iscritti_12789!$A$2:$D$4,3,FALSE),"")</f>
      </c>
      <c r="F364">
        <f>IF(E364&lt;&gt;"",VLOOKUP(E364,'12789'!$AG$3:'12789'!$AH$12,2,FALSE),"")</f>
      </c>
      <c r="G364" s="5">
        <f>COUNTA('12789'!$H$364:'12789'!$O$364)</f>
        <v>0</v>
      </c>
      <c r="H364" s="1"/>
      <c r="I364" s="1"/>
      <c r="J364" s="1"/>
      <c r="K364" s="1"/>
      <c r="L364" s="1"/>
      <c r="M364" s="1"/>
      <c r="N364" s="1"/>
      <c r="O364" s="1"/>
      <c r="P364" s="3">
        <f>IF('12789'!$G$364&lt;&gt;0,'12789'!$Q$364/'12789'!$G$364,"")</f>
      </c>
      <c r="Q364" s="4">
        <f>SUM('12789'!$H$364:'12789'!$O$364)</f>
        <v>0</v>
      </c>
      <c r="R364" s="1"/>
      <c r="S364" s="1"/>
      <c r="T364" s="6">
        <f>SUM('12789'!$Q$364:'12789'!$S$364)+'12789'!$AF$364</f>
        <v>0</v>
      </c>
      <c r="U364" s="6">
        <f>SUM('12789'!$T$364:'12789'!$T$364)</f>
        <v>0</v>
      </c>
      <c r="V364">
        <v>355</v>
      </c>
      <c r="X364" s="1"/>
      <c r="Y364" s="1"/>
      <c r="Z364" s="1"/>
      <c r="AF364">
        <f>'12789'!$G$364*IF(E364&lt;&gt;"",'12789'!$F$364,0)</f>
        <v>0</v>
      </c>
    </row>
    <row r="365" spans="1:32" ht="12">
      <c r="A365">
        <v>356</v>
      </c>
      <c r="B365" s="1"/>
      <c r="C365">
        <f>IF(B365&lt;&gt;"",VLOOKUP(B365,iscritti_12789!$A$2:$D$4,4,FALSE),"")</f>
      </c>
      <c r="D365">
        <f>IF(B365&lt;&gt;"",VLOOKUP(B365,iscritti_12789!$A$2:$D$4,2,FALSE),"")</f>
      </c>
      <c r="E365">
        <f>IF(B365&lt;&gt;"",VLOOKUP(B365,iscritti_12789!$A$2:$D$4,3,FALSE),"")</f>
      </c>
      <c r="F365">
        <f>IF(E365&lt;&gt;"",VLOOKUP(E365,'12789'!$AG$3:'12789'!$AH$12,2,FALSE),"")</f>
      </c>
      <c r="G365" s="5">
        <f>COUNTA('12789'!$H$365:'12789'!$O$365)</f>
        <v>0</v>
      </c>
      <c r="H365" s="1"/>
      <c r="I365" s="1"/>
      <c r="J365" s="1"/>
      <c r="K365" s="1"/>
      <c r="L365" s="1"/>
      <c r="M365" s="1"/>
      <c r="N365" s="1"/>
      <c r="O365" s="1"/>
      <c r="P365" s="3">
        <f>IF('12789'!$G$365&lt;&gt;0,'12789'!$Q$365/'12789'!$G$365,"")</f>
      </c>
      <c r="Q365" s="4">
        <f>SUM('12789'!$H$365:'12789'!$O$365)</f>
        <v>0</v>
      </c>
      <c r="R365" s="1"/>
      <c r="S365" s="1"/>
      <c r="T365" s="6">
        <f>SUM('12789'!$Q$365:'12789'!$S$365)+'12789'!$AF$365</f>
        <v>0</v>
      </c>
      <c r="U365" s="6">
        <f>SUM('12789'!$T$365:'12789'!$T$365)</f>
        <v>0</v>
      </c>
      <c r="V365">
        <v>356</v>
      </c>
      <c r="X365" s="1"/>
      <c r="Y365" s="1"/>
      <c r="Z365" s="1"/>
      <c r="AF365">
        <f>'12789'!$G$365*IF(E365&lt;&gt;"",'12789'!$F$365,0)</f>
        <v>0</v>
      </c>
    </row>
    <row r="366" spans="1:32" ht="12">
      <c r="A366">
        <v>357</v>
      </c>
      <c r="B366" s="1"/>
      <c r="C366">
        <f>IF(B366&lt;&gt;"",VLOOKUP(B366,iscritti_12789!$A$2:$D$4,4,FALSE),"")</f>
      </c>
      <c r="D366">
        <f>IF(B366&lt;&gt;"",VLOOKUP(B366,iscritti_12789!$A$2:$D$4,2,FALSE),"")</f>
      </c>
      <c r="E366">
        <f>IF(B366&lt;&gt;"",VLOOKUP(B366,iscritti_12789!$A$2:$D$4,3,FALSE),"")</f>
      </c>
      <c r="F366">
        <f>IF(E366&lt;&gt;"",VLOOKUP(E366,'12789'!$AG$3:'12789'!$AH$12,2,FALSE),"")</f>
      </c>
      <c r="G366" s="5">
        <f>COUNTA('12789'!$H$366:'12789'!$O$366)</f>
        <v>0</v>
      </c>
      <c r="H366" s="1"/>
      <c r="I366" s="1"/>
      <c r="J366" s="1"/>
      <c r="K366" s="1"/>
      <c r="L366" s="1"/>
      <c r="M366" s="1"/>
      <c r="N366" s="1"/>
      <c r="O366" s="1"/>
      <c r="P366" s="3">
        <f>IF('12789'!$G$366&lt;&gt;0,'12789'!$Q$366/'12789'!$G$366,"")</f>
      </c>
      <c r="Q366" s="4">
        <f>SUM('12789'!$H$366:'12789'!$O$366)</f>
        <v>0</v>
      </c>
      <c r="R366" s="1"/>
      <c r="S366" s="1"/>
      <c r="T366" s="6">
        <f>SUM('12789'!$Q$366:'12789'!$S$366)+'12789'!$AF$366</f>
        <v>0</v>
      </c>
      <c r="U366" s="6">
        <f>SUM('12789'!$T$366:'12789'!$T$366)</f>
        <v>0</v>
      </c>
      <c r="V366">
        <v>357</v>
      </c>
      <c r="X366" s="1"/>
      <c r="Y366" s="1"/>
      <c r="Z366" s="1"/>
      <c r="AF366">
        <f>'12789'!$G$366*IF(E366&lt;&gt;"",'12789'!$F$366,0)</f>
        <v>0</v>
      </c>
    </row>
    <row r="367" spans="1:32" ht="12">
      <c r="A367">
        <v>358</v>
      </c>
      <c r="B367" s="1"/>
      <c r="C367">
        <f>IF(B367&lt;&gt;"",VLOOKUP(B367,iscritti_12789!$A$2:$D$4,4,FALSE),"")</f>
      </c>
      <c r="D367">
        <f>IF(B367&lt;&gt;"",VLOOKUP(B367,iscritti_12789!$A$2:$D$4,2,FALSE),"")</f>
      </c>
      <c r="E367">
        <f>IF(B367&lt;&gt;"",VLOOKUP(B367,iscritti_12789!$A$2:$D$4,3,FALSE),"")</f>
      </c>
      <c r="F367">
        <f>IF(E367&lt;&gt;"",VLOOKUP(E367,'12789'!$AG$3:'12789'!$AH$12,2,FALSE),"")</f>
      </c>
      <c r="G367" s="5">
        <f>COUNTA('12789'!$H$367:'12789'!$O$367)</f>
        <v>0</v>
      </c>
      <c r="H367" s="1"/>
      <c r="I367" s="1"/>
      <c r="J367" s="1"/>
      <c r="K367" s="1"/>
      <c r="L367" s="1"/>
      <c r="M367" s="1"/>
      <c r="N367" s="1"/>
      <c r="O367" s="1"/>
      <c r="P367" s="3">
        <f>IF('12789'!$G$367&lt;&gt;0,'12789'!$Q$367/'12789'!$G$367,"")</f>
      </c>
      <c r="Q367" s="4">
        <f>SUM('12789'!$H$367:'12789'!$O$367)</f>
        <v>0</v>
      </c>
      <c r="R367" s="1"/>
      <c r="S367" s="1"/>
      <c r="T367" s="6">
        <f>SUM('12789'!$Q$367:'12789'!$S$367)+'12789'!$AF$367</f>
        <v>0</v>
      </c>
      <c r="U367" s="6">
        <f>SUM('12789'!$T$367:'12789'!$T$367)</f>
        <v>0</v>
      </c>
      <c r="V367">
        <v>358</v>
      </c>
      <c r="X367" s="1"/>
      <c r="Y367" s="1"/>
      <c r="Z367" s="1"/>
      <c r="AF367">
        <f>'12789'!$G$367*IF(E367&lt;&gt;"",'12789'!$F$367,0)</f>
        <v>0</v>
      </c>
    </row>
    <row r="368" spans="1:32" ht="12">
      <c r="A368">
        <v>359</v>
      </c>
      <c r="B368" s="1"/>
      <c r="C368">
        <f>IF(B368&lt;&gt;"",VLOOKUP(B368,iscritti_12789!$A$2:$D$4,4,FALSE),"")</f>
      </c>
      <c r="D368">
        <f>IF(B368&lt;&gt;"",VLOOKUP(B368,iscritti_12789!$A$2:$D$4,2,FALSE),"")</f>
      </c>
      <c r="E368">
        <f>IF(B368&lt;&gt;"",VLOOKUP(B368,iscritti_12789!$A$2:$D$4,3,FALSE),"")</f>
      </c>
      <c r="F368">
        <f>IF(E368&lt;&gt;"",VLOOKUP(E368,'12789'!$AG$3:'12789'!$AH$12,2,FALSE),"")</f>
      </c>
      <c r="G368" s="5">
        <f>COUNTA('12789'!$H$368:'12789'!$O$368)</f>
        <v>0</v>
      </c>
      <c r="H368" s="1"/>
      <c r="I368" s="1"/>
      <c r="J368" s="1"/>
      <c r="K368" s="1"/>
      <c r="L368" s="1"/>
      <c r="M368" s="1"/>
      <c r="N368" s="1"/>
      <c r="O368" s="1"/>
      <c r="P368" s="3">
        <f>IF('12789'!$G$368&lt;&gt;0,'12789'!$Q$368/'12789'!$G$368,"")</f>
      </c>
      <c r="Q368" s="4">
        <f>SUM('12789'!$H$368:'12789'!$O$368)</f>
        <v>0</v>
      </c>
      <c r="R368" s="1"/>
      <c r="S368" s="1"/>
      <c r="T368" s="6">
        <f>SUM('12789'!$Q$368:'12789'!$S$368)+'12789'!$AF$368</f>
        <v>0</v>
      </c>
      <c r="U368" s="6">
        <f>SUM('12789'!$T$368:'12789'!$T$368)</f>
        <v>0</v>
      </c>
      <c r="V368">
        <v>359</v>
      </c>
      <c r="X368" s="1"/>
      <c r="Y368" s="1"/>
      <c r="Z368" s="1"/>
      <c r="AF368">
        <f>'12789'!$G$368*IF(E368&lt;&gt;"",'12789'!$F$368,0)</f>
        <v>0</v>
      </c>
    </row>
    <row r="369" spans="1:32" ht="12">
      <c r="A369">
        <v>360</v>
      </c>
      <c r="B369" s="1"/>
      <c r="C369">
        <f>IF(B369&lt;&gt;"",VLOOKUP(B369,iscritti_12789!$A$2:$D$4,4,FALSE),"")</f>
      </c>
      <c r="D369">
        <f>IF(B369&lt;&gt;"",VLOOKUP(B369,iscritti_12789!$A$2:$D$4,2,FALSE),"")</f>
      </c>
      <c r="E369">
        <f>IF(B369&lt;&gt;"",VLOOKUP(B369,iscritti_12789!$A$2:$D$4,3,FALSE),"")</f>
      </c>
      <c r="F369">
        <f>IF(E369&lt;&gt;"",VLOOKUP(E369,'12789'!$AG$3:'12789'!$AH$12,2,FALSE),"")</f>
      </c>
      <c r="G369" s="5">
        <f>COUNTA('12789'!$H$369:'12789'!$O$369)</f>
        <v>0</v>
      </c>
      <c r="H369" s="1"/>
      <c r="I369" s="1"/>
      <c r="J369" s="1"/>
      <c r="K369" s="1"/>
      <c r="L369" s="1"/>
      <c r="M369" s="1"/>
      <c r="N369" s="1"/>
      <c r="O369" s="1"/>
      <c r="P369" s="3">
        <f>IF('12789'!$G$369&lt;&gt;0,'12789'!$Q$369/'12789'!$G$369,"")</f>
      </c>
      <c r="Q369" s="4">
        <f>SUM('12789'!$H$369:'12789'!$O$369)</f>
        <v>0</v>
      </c>
      <c r="R369" s="1"/>
      <c r="S369" s="1"/>
      <c r="T369" s="6">
        <f>SUM('12789'!$Q$369:'12789'!$S$369)+'12789'!$AF$369</f>
        <v>0</v>
      </c>
      <c r="U369" s="6">
        <f>SUM('12789'!$T$369:'12789'!$T$369)</f>
        <v>0</v>
      </c>
      <c r="V369">
        <v>360</v>
      </c>
      <c r="X369" s="1"/>
      <c r="Y369" s="1"/>
      <c r="Z369" s="1"/>
      <c r="AF369">
        <f>'12789'!$G$369*IF(E369&lt;&gt;"",'12789'!$F$369,0)</f>
        <v>0</v>
      </c>
    </row>
    <row r="370" spans="1:32" ht="12">
      <c r="A370">
        <v>361</v>
      </c>
      <c r="B370" s="1"/>
      <c r="C370">
        <f>IF(B370&lt;&gt;"",VLOOKUP(B370,iscritti_12789!$A$2:$D$4,4,FALSE),"")</f>
      </c>
      <c r="D370">
        <f>IF(B370&lt;&gt;"",VLOOKUP(B370,iscritti_12789!$A$2:$D$4,2,FALSE),"")</f>
      </c>
      <c r="E370">
        <f>IF(B370&lt;&gt;"",VLOOKUP(B370,iscritti_12789!$A$2:$D$4,3,FALSE),"")</f>
      </c>
      <c r="F370">
        <f>IF(E370&lt;&gt;"",VLOOKUP(E370,'12789'!$AG$3:'12789'!$AH$12,2,FALSE),"")</f>
      </c>
      <c r="G370" s="5">
        <f>COUNTA('12789'!$H$370:'12789'!$O$370)</f>
        <v>0</v>
      </c>
      <c r="H370" s="1"/>
      <c r="I370" s="1"/>
      <c r="J370" s="1"/>
      <c r="K370" s="1"/>
      <c r="L370" s="1"/>
      <c r="M370" s="1"/>
      <c r="N370" s="1"/>
      <c r="O370" s="1"/>
      <c r="P370" s="3">
        <f>IF('12789'!$G$370&lt;&gt;0,'12789'!$Q$370/'12789'!$G$370,"")</f>
      </c>
      <c r="Q370" s="4">
        <f>SUM('12789'!$H$370:'12789'!$O$370)</f>
        <v>0</v>
      </c>
      <c r="R370" s="1"/>
      <c r="S370" s="1"/>
      <c r="T370" s="6">
        <f>SUM('12789'!$Q$370:'12789'!$S$370)+'12789'!$AF$370</f>
        <v>0</v>
      </c>
      <c r="U370" s="6">
        <f>SUM('12789'!$T$370:'12789'!$T$370)</f>
        <v>0</v>
      </c>
      <c r="V370">
        <v>361</v>
      </c>
      <c r="X370" s="1"/>
      <c r="Y370" s="1"/>
      <c r="Z370" s="1"/>
      <c r="AF370">
        <f>'12789'!$G$370*IF(E370&lt;&gt;"",'12789'!$F$370,0)</f>
        <v>0</v>
      </c>
    </row>
    <row r="371" spans="1:32" ht="12">
      <c r="A371">
        <v>362</v>
      </c>
      <c r="B371" s="1"/>
      <c r="C371">
        <f>IF(B371&lt;&gt;"",VLOOKUP(B371,iscritti_12789!$A$2:$D$4,4,FALSE),"")</f>
      </c>
      <c r="D371">
        <f>IF(B371&lt;&gt;"",VLOOKUP(B371,iscritti_12789!$A$2:$D$4,2,FALSE),"")</f>
      </c>
      <c r="E371">
        <f>IF(B371&lt;&gt;"",VLOOKUP(B371,iscritti_12789!$A$2:$D$4,3,FALSE),"")</f>
      </c>
      <c r="F371">
        <f>IF(E371&lt;&gt;"",VLOOKUP(E371,'12789'!$AG$3:'12789'!$AH$12,2,FALSE),"")</f>
      </c>
      <c r="G371" s="5">
        <f>COUNTA('12789'!$H$371:'12789'!$O$371)</f>
        <v>0</v>
      </c>
      <c r="H371" s="1"/>
      <c r="I371" s="1"/>
      <c r="J371" s="1"/>
      <c r="K371" s="1"/>
      <c r="L371" s="1"/>
      <c r="M371" s="1"/>
      <c r="N371" s="1"/>
      <c r="O371" s="1"/>
      <c r="P371" s="3">
        <f>IF('12789'!$G$371&lt;&gt;0,'12789'!$Q$371/'12789'!$G$371,"")</f>
      </c>
      <c r="Q371" s="4">
        <f>SUM('12789'!$H$371:'12789'!$O$371)</f>
        <v>0</v>
      </c>
      <c r="R371" s="1"/>
      <c r="S371" s="1"/>
      <c r="T371" s="6">
        <f>SUM('12789'!$Q$371:'12789'!$S$371)+'12789'!$AF$371</f>
        <v>0</v>
      </c>
      <c r="U371" s="6">
        <f>SUM('12789'!$T$371:'12789'!$T$371)</f>
        <v>0</v>
      </c>
      <c r="V371">
        <v>362</v>
      </c>
      <c r="X371" s="1"/>
      <c r="Y371" s="1"/>
      <c r="Z371" s="1"/>
      <c r="AF371">
        <f>'12789'!$G$371*IF(E371&lt;&gt;"",'12789'!$F$371,0)</f>
        <v>0</v>
      </c>
    </row>
    <row r="372" spans="1:32" ht="12">
      <c r="A372">
        <v>363</v>
      </c>
      <c r="B372" s="1"/>
      <c r="C372">
        <f>IF(B372&lt;&gt;"",VLOOKUP(B372,iscritti_12789!$A$2:$D$4,4,FALSE),"")</f>
      </c>
      <c r="D372">
        <f>IF(B372&lt;&gt;"",VLOOKUP(B372,iscritti_12789!$A$2:$D$4,2,FALSE),"")</f>
      </c>
      <c r="E372">
        <f>IF(B372&lt;&gt;"",VLOOKUP(B372,iscritti_12789!$A$2:$D$4,3,FALSE),"")</f>
      </c>
      <c r="F372">
        <f>IF(E372&lt;&gt;"",VLOOKUP(E372,'12789'!$AG$3:'12789'!$AH$12,2,FALSE),"")</f>
      </c>
      <c r="G372" s="5">
        <f>COUNTA('12789'!$H$372:'12789'!$O$372)</f>
        <v>0</v>
      </c>
      <c r="H372" s="1"/>
      <c r="I372" s="1"/>
      <c r="J372" s="1"/>
      <c r="K372" s="1"/>
      <c r="L372" s="1"/>
      <c r="M372" s="1"/>
      <c r="N372" s="1"/>
      <c r="O372" s="1"/>
      <c r="P372" s="3">
        <f>IF('12789'!$G$372&lt;&gt;0,'12789'!$Q$372/'12789'!$G$372,"")</f>
      </c>
      <c r="Q372" s="4">
        <f>SUM('12789'!$H$372:'12789'!$O$372)</f>
        <v>0</v>
      </c>
      <c r="R372" s="1"/>
      <c r="S372" s="1"/>
      <c r="T372" s="6">
        <f>SUM('12789'!$Q$372:'12789'!$S$372)+'12789'!$AF$372</f>
        <v>0</v>
      </c>
      <c r="U372" s="6">
        <f>SUM('12789'!$T$372:'12789'!$T$372)</f>
        <v>0</v>
      </c>
      <c r="V372">
        <v>363</v>
      </c>
      <c r="X372" s="1"/>
      <c r="Y372" s="1"/>
      <c r="Z372" s="1"/>
      <c r="AF372">
        <f>'12789'!$G$372*IF(E372&lt;&gt;"",'12789'!$F$372,0)</f>
        <v>0</v>
      </c>
    </row>
    <row r="373" spans="1:32" ht="12">
      <c r="A373">
        <v>364</v>
      </c>
      <c r="B373" s="1"/>
      <c r="C373">
        <f>IF(B373&lt;&gt;"",VLOOKUP(B373,iscritti_12789!$A$2:$D$4,4,FALSE),"")</f>
      </c>
      <c r="D373">
        <f>IF(B373&lt;&gt;"",VLOOKUP(B373,iscritti_12789!$A$2:$D$4,2,FALSE),"")</f>
      </c>
      <c r="E373">
        <f>IF(B373&lt;&gt;"",VLOOKUP(B373,iscritti_12789!$A$2:$D$4,3,FALSE),"")</f>
      </c>
      <c r="F373">
        <f>IF(E373&lt;&gt;"",VLOOKUP(E373,'12789'!$AG$3:'12789'!$AH$12,2,FALSE),"")</f>
      </c>
      <c r="G373" s="5">
        <f>COUNTA('12789'!$H$373:'12789'!$O$373)</f>
        <v>0</v>
      </c>
      <c r="H373" s="1"/>
      <c r="I373" s="1"/>
      <c r="J373" s="1"/>
      <c r="K373" s="1"/>
      <c r="L373" s="1"/>
      <c r="M373" s="1"/>
      <c r="N373" s="1"/>
      <c r="O373" s="1"/>
      <c r="P373" s="3">
        <f>IF('12789'!$G$373&lt;&gt;0,'12789'!$Q$373/'12789'!$G$373,"")</f>
      </c>
      <c r="Q373" s="4">
        <f>SUM('12789'!$H$373:'12789'!$O$373)</f>
        <v>0</v>
      </c>
      <c r="R373" s="1"/>
      <c r="S373" s="1"/>
      <c r="T373" s="6">
        <f>SUM('12789'!$Q$373:'12789'!$S$373)+'12789'!$AF$373</f>
        <v>0</v>
      </c>
      <c r="U373" s="6">
        <f>SUM('12789'!$T$373:'12789'!$T$373)</f>
        <v>0</v>
      </c>
      <c r="V373">
        <v>364</v>
      </c>
      <c r="X373" s="1"/>
      <c r="Y373" s="1"/>
      <c r="Z373" s="1"/>
      <c r="AF373">
        <f>'12789'!$G$373*IF(E373&lt;&gt;"",'12789'!$F$373,0)</f>
        <v>0</v>
      </c>
    </row>
    <row r="374" spans="1:32" ht="12">
      <c r="A374">
        <v>365</v>
      </c>
      <c r="B374" s="1"/>
      <c r="C374">
        <f>IF(B374&lt;&gt;"",VLOOKUP(B374,iscritti_12789!$A$2:$D$4,4,FALSE),"")</f>
      </c>
      <c r="D374">
        <f>IF(B374&lt;&gt;"",VLOOKUP(B374,iscritti_12789!$A$2:$D$4,2,FALSE),"")</f>
      </c>
      <c r="E374">
        <f>IF(B374&lt;&gt;"",VLOOKUP(B374,iscritti_12789!$A$2:$D$4,3,FALSE),"")</f>
      </c>
      <c r="F374">
        <f>IF(E374&lt;&gt;"",VLOOKUP(E374,'12789'!$AG$3:'12789'!$AH$12,2,FALSE),"")</f>
      </c>
      <c r="G374" s="5">
        <f>COUNTA('12789'!$H$374:'12789'!$O$374)</f>
        <v>0</v>
      </c>
      <c r="H374" s="1"/>
      <c r="I374" s="1"/>
      <c r="J374" s="1"/>
      <c r="K374" s="1"/>
      <c r="L374" s="1"/>
      <c r="M374" s="1"/>
      <c r="N374" s="1"/>
      <c r="O374" s="1"/>
      <c r="P374" s="3">
        <f>IF('12789'!$G$374&lt;&gt;0,'12789'!$Q$374/'12789'!$G$374,"")</f>
      </c>
      <c r="Q374" s="4">
        <f>SUM('12789'!$H$374:'12789'!$O$374)</f>
        <v>0</v>
      </c>
      <c r="R374" s="1"/>
      <c r="S374" s="1"/>
      <c r="T374" s="6">
        <f>SUM('12789'!$Q$374:'12789'!$S$374)+'12789'!$AF$374</f>
        <v>0</v>
      </c>
      <c r="U374" s="6">
        <f>SUM('12789'!$T$374:'12789'!$T$374)</f>
        <v>0</v>
      </c>
      <c r="V374">
        <v>365</v>
      </c>
      <c r="X374" s="1"/>
      <c r="Y374" s="1"/>
      <c r="Z374" s="1"/>
      <c r="AF374">
        <f>'12789'!$G$374*IF(E374&lt;&gt;"",'12789'!$F$374,0)</f>
        <v>0</v>
      </c>
    </row>
    <row r="375" spans="1:32" ht="12">
      <c r="A375">
        <v>366</v>
      </c>
      <c r="B375" s="1"/>
      <c r="C375">
        <f>IF(B375&lt;&gt;"",VLOOKUP(B375,iscritti_12789!$A$2:$D$4,4,FALSE),"")</f>
      </c>
      <c r="D375">
        <f>IF(B375&lt;&gt;"",VLOOKUP(B375,iscritti_12789!$A$2:$D$4,2,FALSE),"")</f>
      </c>
      <c r="E375">
        <f>IF(B375&lt;&gt;"",VLOOKUP(B375,iscritti_12789!$A$2:$D$4,3,FALSE),"")</f>
      </c>
      <c r="F375">
        <f>IF(E375&lt;&gt;"",VLOOKUP(E375,'12789'!$AG$3:'12789'!$AH$12,2,FALSE),"")</f>
      </c>
      <c r="G375" s="5">
        <f>COUNTA('12789'!$H$375:'12789'!$O$375)</f>
        <v>0</v>
      </c>
      <c r="H375" s="1"/>
      <c r="I375" s="1"/>
      <c r="J375" s="1"/>
      <c r="K375" s="1"/>
      <c r="L375" s="1"/>
      <c r="M375" s="1"/>
      <c r="N375" s="1"/>
      <c r="O375" s="1"/>
      <c r="P375" s="3">
        <f>IF('12789'!$G$375&lt;&gt;0,'12789'!$Q$375/'12789'!$G$375,"")</f>
      </c>
      <c r="Q375" s="4">
        <f>SUM('12789'!$H$375:'12789'!$O$375)</f>
        <v>0</v>
      </c>
      <c r="R375" s="1"/>
      <c r="S375" s="1"/>
      <c r="T375" s="6">
        <f>SUM('12789'!$Q$375:'12789'!$S$375)+'12789'!$AF$375</f>
        <v>0</v>
      </c>
      <c r="U375" s="6">
        <f>SUM('12789'!$T$375:'12789'!$T$375)</f>
        <v>0</v>
      </c>
      <c r="V375">
        <v>366</v>
      </c>
      <c r="X375" s="1"/>
      <c r="Y375" s="1"/>
      <c r="Z375" s="1"/>
      <c r="AF375">
        <f>'12789'!$G$375*IF(E375&lt;&gt;"",'12789'!$F$375,0)</f>
        <v>0</v>
      </c>
    </row>
    <row r="376" spans="1:32" ht="12">
      <c r="A376">
        <v>367</v>
      </c>
      <c r="B376" s="1"/>
      <c r="C376">
        <f>IF(B376&lt;&gt;"",VLOOKUP(B376,iscritti_12789!$A$2:$D$4,4,FALSE),"")</f>
      </c>
      <c r="D376">
        <f>IF(B376&lt;&gt;"",VLOOKUP(B376,iscritti_12789!$A$2:$D$4,2,FALSE),"")</f>
      </c>
      <c r="E376">
        <f>IF(B376&lt;&gt;"",VLOOKUP(B376,iscritti_12789!$A$2:$D$4,3,FALSE),"")</f>
      </c>
      <c r="F376">
        <f>IF(E376&lt;&gt;"",VLOOKUP(E376,'12789'!$AG$3:'12789'!$AH$12,2,FALSE),"")</f>
      </c>
      <c r="G376" s="5">
        <f>COUNTA('12789'!$H$376:'12789'!$O$376)</f>
        <v>0</v>
      </c>
      <c r="H376" s="1"/>
      <c r="I376" s="1"/>
      <c r="J376" s="1"/>
      <c r="K376" s="1"/>
      <c r="L376" s="1"/>
      <c r="M376" s="1"/>
      <c r="N376" s="1"/>
      <c r="O376" s="1"/>
      <c r="P376" s="3">
        <f>IF('12789'!$G$376&lt;&gt;0,'12789'!$Q$376/'12789'!$G$376,"")</f>
      </c>
      <c r="Q376" s="4">
        <f>SUM('12789'!$H$376:'12789'!$O$376)</f>
        <v>0</v>
      </c>
      <c r="R376" s="1"/>
      <c r="S376" s="1"/>
      <c r="T376" s="6">
        <f>SUM('12789'!$Q$376:'12789'!$S$376)+'12789'!$AF$376</f>
        <v>0</v>
      </c>
      <c r="U376" s="6">
        <f>SUM('12789'!$T$376:'12789'!$T$376)</f>
        <v>0</v>
      </c>
      <c r="V376">
        <v>367</v>
      </c>
      <c r="X376" s="1"/>
      <c r="Y376" s="1"/>
      <c r="Z376" s="1"/>
      <c r="AF376">
        <f>'12789'!$G$376*IF(E376&lt;&gt;"",'12789'!$F$376,0)</f>
        <v>0</v>
      </c>
    </row>
    <row r="377" spans="1:32" ht="12">
      <c r="A377">
        <v>368</v>
      </c>
      <c r="B377" s="1"/>
      <c r="C377">
        <f>IF(B377&lt;&gt;"",VLOOKUP(B377,iscritti_12789!$A$2:$D$4,4,FALSE),"")</f>
      </c>
      <c r="D377">
        <f>IF(B377&lt;&gt;"",VLOOKUP(B377,iscritti_12789!$A$2:$D$4,2,FALSE),"")</f>
      </c>
      <c r="E377">
        <f>IF(B377&lt;&gt;"",VLOOKUP(B377,iscritti_12789!$A$2:$D$4,3,FALSE),"")</f>
      </c>
      <c r="F377">
        <f>IF(E377&lt;&gt;"",VLOOKUP(E377,'12789'!$AG$3:'12789'!$AH$12,2,FALSE),"")</f>
      </c>
      <c r="G377" s="5">
        <f>COUNTA('12789'!$H$377:'12789'!$O$377)</f>
        <v>0</v>
      </c>
      <c r="H377" s="1"/>
      <c r="I377" s="1"/>
      <c r="J377" s="1"/>
      <c r="K377" s="1"/>
      <c r="L377" s="1"/>
      <c r="M377" s="1"/>
      <c r="N377" s="1"/>
      <c r="O377" s="1"/>
      <c r="P377" s="3">
        <f>IF('12789'!$G$377&lt;&gt;0,'12789'!$Q$377/'12789'!$G$377,"")</f>
      </c>
      <c r="Q377" s="4">
        <f>SUM('12789'!$H$377:'12789'!$O$377)</f>
        <v>0</v>
      </c>
      <c r="R377" s="1"/>
      <c r="S377" s="1"/>
      <c r="T377" s="6">
        <f>SUM('12789'!$Q$377:'12789'!$S$377)+'12789'!$AF$377</f>
        <v>0</v>
      </c>
      <c r="U377" s="6">
        <f>SUM('12789'!$T$377:'12789'!$T$377)</f>
        <v>0</v>
      </c>
      <c r="V377">
        <v>368</v>
      </c>
      <c r="X377" s="1"/>
      <c r="Y377" s="1"/>
      <c r="Z377" s="1"/>
      <c r="AF377">
        <f>'12789'!$G$377*IF(E377&lt;&gt;"",'12789'!$F$377,0)</f>
        <v>0</v>
      </c>
    </row>
    <row r="378" spans="1:32" ht="12">
      <c r="A378">
        <v>369</v>
      </c>
      <c r="B378" s="1"/>
      <c r="C378">
        <f>IF(B378&lt;&gt;"",VLOOKUP(B378,iscritti_12789!$A$2:$D$4,4,FALSE),"")</f>
      </c>
      <c r="D378">
        <f>IF(B378&lt;&gt;"",VLOOKUP(B378,iscritti_12789!$A$2:$D$4,2,FALSE),"")</f>
      </c>
      <c r="E378">
        <f>IF(B378&lt;&gt;"",VLOOKUP(B378,iscritti_12789!$A$2:$D$4,3,FALSE),"")</f>
      </c>
      <c r="F378">
        <f>IF(E378&lt;&gt;"",VLOOKUP(E378,'12789'!$AG$3:'12789'!$AH$12,2,FALSE),"")</f>
      </c>
      <c r="G378" s="5">
        <f>COUNTA('12789'!$H$378:'12789'!$O$378)</f>
        <v>0</v>
      </c>
      <c r="H378" s="1"/>
      <c r="I378" s="1"/>
      <c r="J378" s="1"/>
      <c r="K378" s="1"/>
      <c r="L378" s="1"/>
      <c r="M378" s="1"/>
      <c r="N378" s="1"/>
      <c r="O378" s="1"/>
      <c r="P378" s="3">
        <f>IF('12789'!$G$378&lt;&gt;0,'12789'!$Q$378/'12789'!$G$378,"")</f>
      </c>
      <c r="Q378" s="4">
        <f>SUM('12789'!$H$378:'12789'!$O$378)</f>
        <v>0</v>
      </c>
      <c r="R378" s="1"/>
      <c r="S378" s="1"/>
      <c r="T378" s="6">
        <f>SUM('12789'!$Q$378:'12789'!$S$378)+'12789'!$AF$378</f>
        <v>0</v>
      </c>
      <c r="U378" s="6">
        <f>SUM('12789'!$T$378:'12789'!$T$378)</f>
        <v>0</v>
      </c>
      <c r="V378">
        <v>369</v>
      </c>
      <c r="X378" s="1"/>
      <c r="Y378" s="1"/>
      <c r="Z378" s="1"/>
      <c r="AF378">
        <f>'12789'!$G$378*IF(E378&lt;&gt;"",'12789'!$F$378,0)</f>
        <v>0</v>
      </c>
    </row>
    <row r="379" spans="1:32" ht="12">
      <c r="A379">
        <v>370</v>
      </c>
      <c r="B379" s="1"/>
      <c r="C379">
        <f>IF(B379&lt;&gt;"",VLOOKUP(B379,iscritti_12789!$A$2:$D$4,4,FALSE),"")</f>
      </c>
      <c r="D379">
        <f>IF(B379&lt;&gt;"",VLOOKUP(B379,iscritti_12789!$A$2:$D$4,2,FALSE),"")</f>
      </c>
      <c r="E379">
        <f>IF(B379&lt;&gt;"",VLOOKUP(B379,iscritti_12789!$A$2:$D$4,3,FALSE),"")</f>
      </c>
      <c r="F379">
        <f>IF(E379&lt;&gt;"",VLOOKUP(E379,'12789'!$AG$3:'12789'!$AH$12,2,FALSE),"")</f>
      </c>
      <c r="G379" s="5">
        <f>COUNTA('12789'!$H$379:'12789'!$O$379)</f>
        <v>0</v>
      </c>
      <c r="H379" s="1"/>
      <c r="I379" s="1"/>
      <c r="J379" s="1"/>
      <c r="K379" s="1"/>
      <c r="L379" s="1"/>
      <c r="M379" s="1"/>
      <c r="N379" s="1"/>
      <c r="O379" s="1"/>
      <c r="P379" s="3">
        <f>IF('12789'!$G$379&lt;&gt;0,'12789'!$Q$379/'12789'!$G$379,"")</f>
      </c>
      <c r="Q379" s="4">
        <f>SUM('12789'!$H$379:'12789'!$O$379)</f>
        <v>0</v>
      </c>
      <c r="R379" s="1"/>
      <c r="S379" s="1"/>
      <c r="T379" s="6">
        <f>SUM('12789'!$Q$379:'12789'!$S$379)+'12789'!$AF$379</f>
        <v>0</v>
      </c>
      <c r="U379" s="6">
        <f>SUM('12789'!$T$379:'12789'!$T$379)</f>
        <v>0</v>
      </c>
      <c r="V379">
        <v>370</v>
      </c>
      <c r="X379" s="1"/>
      <c r="Y379" s="1"/>
      <c r="Z379" s="1"/>
      <c r="AF379">
        <f>'12789'!$G$379*IF(E379&lt;&gt;"",'12789'!$F$379,0)</f>
        <v>0</v>
      </c>
    </row>
    <row r="380" spans="1:32" ht="12">
      <c r="A380">
        <v>371</v>
      </c>
      <c r="B380" s="1"/>
      <c r="C380">
        <f>IF(B380&lt;&gt;"",VLOOKUP(B380,iscritti_12789!$A$2:$D$4,4,FALSE),"")</f>
      </c>
      <c r="D380">
        <f>IF(B380&lt;&gt;"",VLOOKUP(B380,iscritti_12789!$A$2:$D$4,2,FALSE),"")</f>
      </c>
      <c r="E380">
        <f>IF(B380&lt;&gt;"",VLOOKUP(B380,iscritti_12789!$A$2:$D$4,3,FALSE),"")</f>
      </c>
      <c r="F380">
        <f>IF(E380&lt;&gt;"",VLOOKUP(E380,'12789'!$AG$3:'12789'!$AH$12,2,FALSE),"")</f>
      </c>
      <c r="G380" s="5">
        <f>COUNTA('12789'!$H$380:'12789'!$O$380)</f>
        <v>0</v>
      </c>
      <c r="H380" s="1"/>
      <c r="I380" s="1"/>
      <c r="J380" s="1"/>
      <c r="K380" s="1"/>
      <c r="L380" s="1"/>
      <c r="M380" s="1"/>
      <c r="N380" s="1"/>
      <c r="O380" s="1"/>
      <c r="P380" s="3">
        <f>IF('12789'!$G$380&lt;&gt;0,'12789'!$Q$380/'12789'!$G$380,"")</f>
      </c>
      <c r="Q380" s="4">
        <f>SUM('12789'!$H$380:'12789'!$O$380)</f>
        <v>0</v>
      </c>
      <c r="R380" s="1"/>
      <c r="S380" s="1"/>
      <c r="T380" s="6">
        <f>SUM('12789'!$Q$380:'12789'!$S$380)+'12789'!$AF$380</f>
        <v>0</v>
      </c>
      <c r="U380" s="6">
        <f>SUM('12789'!$T$380:'12789'!$T$380)</f>
        <v>0</v>
      </c>
      <c r="V380">
        <v>371</v>
      </c>
      <c r="X380" s="1"/>
      <c r="Y380" s="1"/>
      <c r="Z380" s="1"/>
      <c r="AF380">
        <f>'12789'!$G$380*IF(E380&lt;&gt;"",'12789'!$F$380,0)</f>
        <v>0</v>
      </c>
    </row>
    <row r="381" spans="1:32" ht="12">
      <c r="A381">
        <v>372</v>
      </c>
      <c r="B381" s="1"/>
      <c r="C381">
        <f>IF(B381&lt;&gt;"",VLOOKUP(B381,iscritti_12789!$A$2:$D$4,4,FALSE),"")</f>
      </c>
      <c r="D381">
        <f>IF(B381&lt;&gt;"",VLOOKUP(B381,iscritti_12789!$A$2:$D$4,2,FALSE),"")</f>
      </c>
      <c r="E381">
        <f>IF(B381&lt;&gt;"",VLOOKUP(B381,iscritti_12789!$A$2:$D$4,3,FALSE),"")</f>
      </c>
      <c r="F381">
        <f>IF(E381&lt;&gt;"",VLOOKUP(E381,'12789'!$AG$3:'12789'!$AH$12,2,FALSE),"")</f>
      </c>
      <c r="G381" s="5">
        <f>COUNTA('12789'!$H$381:'12789'!$O$381)</f>
        <v>0</v>
      </c>
      <c r="H381" s="1"/>
      <c r="I381" s="1"/>
      <c r="J381" s="1"/>
      <c r="K381" s="1"/>
      <c r="L381" s="1"/>
      <c r="M381" s="1"/>
      <c r="N381" s="1"/>
      <c r="O381" s="1"/>
      <c r="P381" s="3">
        <f>IF('12789'!$G$381&lt;&gt;0,'12789'!$Q$381/'12789'!$G$381,"")</f>
      </c>
      <c r="Q381" s="4">
        <f>SUM('12789'!$H$381:'12789'!$O$381)</f>
        <v>0</v>
      </c>
      <c r="R381" s="1"/>
      <c r="S381" s="1"/>
      <c r="T381" s="6">
        <f>SUM('12789'!$Q$381:'12789'!$S$381)+'12789'!$AF$381</f>
        <v>0</v>
      </c>
      <c r="U381" s="6">
        <f>SUM('12789'!$T$381:'12789'!$T$381)</f>
        <v>0</v>
      </c>
      <c r="V381">
        <v>372</v>
      </c>
      <c r="X381" s="1"/>
      <c r="Y381" s="1"/>
      <c r="Z381" s="1"/>
      <c r="AF381">
        <f>'12789'!$G$381*IF(E381&lt;&gt;"",'12789'!$F$381,0)</f>
        <v>0</v>
      </c>
    </row>
    <row r="382" spans="1:32" ht="12">
      <c r="A382">
        <v>373</v>
      </c>
      <c r="B382" s="1"/>
      <c r="C382">
        <f>IF(B382&lt;&gt;"",VLOOKUP(B382,iscritti_12789!$A$2:$D$4,4,FALSE),"")</f>
      </c>
      <c r="D382">
        <f>IF(B382&lt;&gt;"",VLOOKUP(B382,iscritti_12789!$A$2:$D$4,2,FALSE),"")</f>
      </c>
      <c r="E382">
        <f>IF(B382&lt;&gt;"",VLOOKUP(B382,iscritti_12789!$A$2:$D$4,3,FALSE),"")</f>
      </c>
      <c r="F382">
        <f>IF(E382&lt;&gt;"",VLOOKUP(E382,'12789'!$AG$3:'12789'!$AH$12,2,FALSE),"")</f>
      </c>
      <c r="G382" s="5">
        <f>COUNTA('12789'!$H$382:'12789'!$O$382)</f>
        <v>0</v>
      </c>
      <c r="H382" s="1"/>
      <c r="I382" s="1"/>
      <c r="J382" s="1"/>
      <c r="K382" s="1"/>
      <c r="L382" s="1"/>
      <c r="M382" s="1"/>
      <c r="N382" s="1"/>
      <c r="O382" s="1"/>
      <c r="P382" s="3">
        <f>IF('12789'!$G$382&lt;&gt;0,'12789'!$Q$382/'12789'!$G$382,"")</f>
      </c>
      <c r="Q382" s="4">
        <f>SUM('12789'!$H$382:'12789'!$O$382)</f>
        <v>0</v>
      </c>
      <c r="R382" s="1"/>
      <c r="S382" s="1"/>
      <c r="T382" s="6">
        <f>SUM('12789'!$Q$382:'12789'!$S$382)+'12789'!$AF$382</f>
        <v>0</v>
      </c>
      <c r="U382" s="6">
        <f>SUM('12789'!$T$382:'12789'!$T$382)</f>
        <v>0</v>
      </c>
      <c r="V382">
        <v>373</v>
      </c>
      <c r="X382" s="1"/>
      <c r="Y382" s="1"/>
      <c r="Z382" s="1"/>
      <c r="AF382">
        <f>'12789'!$G$382*IF(E382&lt;&gt;"",'12789'!$F$382,0)</f>
        <v>0</v>
      </c>
    </row>
    <row r="383" spans="1:32" ht="12">
      <c r="A383">
        <v>374</v>
      </c>
      <c r="B383" s="1"/>
      <c r="C383">
        <f>IF(B383&lt;&gt;"",VLOOKUP(B383,iscritti_12789!$A$2:$D$4,4,FALSE),"")</f>
      </c>
      <c r="D383">
        <f>IF(B383&lt;&gt;"",VLOOKUP(B383,iscritti_12789!$A$2:$D$4,2,FALSE),"")</f>
      </c>
      <c r="E383">
        <f>IF(B383&lt;&gt;"",VLOOKUP(B383,iscritti_12789!$A$2:$D$4,3,FALSE),"")</f>
      </c>
      <c r="F383">
        <f>IF(E383&lt;&gt;"",VLOOKUP(E383,'12789'!$AG$3:'12789'!$AH$12,2,FALSE),"")</f>
      </c>
      <c r="G383" s="5">
        <f>COUNTA('12789'!$H$383:'12789'!$O$383)</f>
        <v>0</v>
      </c>
      <c r="H383" s="1"/>
      <c r="I383" s="1"/>
      <c r="J383" s="1"/>
      <c r="K383" s="1"/>
      <c r="L383" s="1"/>
      <c r="M383" s="1"/>
      <c r="N383" s="1"/>
      <c r="O383" s="1"/>
      <c r="P383" s="3">
        <f>IF('12789'!$G$383&lt;&gt;0,'12789'!$Q$383/'12789'!$G$383,"")</f>
      </c>
      <c r="Q383" s="4">
        <f>SUM('12789'!$H$383:'12789'!$O$383)</f>
        <v>0</v>
      </c>
      <c r="R383" s="1"/>
      <c r="S383" s="1"/>
      <c r="T383" s="6">
        <f>SUM('12789'!$Q$383:'12789'!$S$383)+'12789'!$AF$383</f>
        <v>0</v>
      </c>
      <c r="U383" s="6">
        <f>SUM('12789'!$T$383:'12789'!$T$383)</f>
        <v>0</v>
      </c>
      <c r="V383">
        <v>374</v>
      </c>
      <c r="X383" s="1"/>
      <c r="Y383" s="1"/>
      <c r="Z383" s="1"/>
      <c r="AF383">
        <f>'12789'!$G$383*IF(E383&lt;&gt;"",'12789'!$F$383,0)</f>
        <v>0</v>
      </c>
    </row>
    <row r="384" spans="1:32" ht="12">
      <c r="A384">
        <v>375</v>
      </c>
      <c r="B384" s="1"/>
      <c r="C384">
        <f>IF(B384&lt;&gt;"",VLOOKUP(B384,iscritti_12789!$A$2:$D$4,4,FALSE),"")</f>
      </c>
      <c r="D384">
        <f>IF(B384&lt;&gt;"",VLOOKUP(B384,iscritti_12789!$A$2:$D$4,2,FALSE),"")</f>
      </c>
      <c r="E384">
        <f>IF(B384&lt;&gt;"",VLOOKUP(B384,iscritti_12789!$A$2:$D$4,3,FALSE),"")</f>
      </c>
      <c r="F384">
        <f>IF(E384&lt;&gt;"",VLOOKUP(E384,'12789'!$AG$3:'12789'!$AH$12,2,FALSE),"")</f>
      </c>
      <c r="G384" s="5">
        <f>COUNTA('12789'!$H$384:'12789'!$O$384)</f>
        <v>0</v>
      </c>
      <c r="H384" s="1"/>
      <c r="I384" s="1"/>
      <c r="J384" s="1"/>
      <c r="K384" s="1"/>
      <c r="L384" s="1"/>
      <c r="M384" s="1"/>
      <c r="N384" s="1"/>
      <c r="O384" s="1"/>
      <c r="P384" s="3">
        <f>IF('12789'!$G$384&lt;&gt;0,'12789'!$Q$384/'12789'!$G$384,"")</f>
      </c>
      <c r="Q384" s="4">
        <f>SUM('12789'!$H$384:'12789'!$O$384)</f>
        <v>0</v>
      </c>
      <c r="R384" s="1"/>
      <c r="S384" s="1"/>
      <c r="T384" s="6">
        <f>SUM('12789'!$Q$384:'12789'!$S$384)+'12789'!$AF$384</f>
        <v>0</v>
      </c>
      <c r="U384" s="6">
        <f>SUM('12789'!$T$384:'12789'!$T$384)</f>
        <v>0</v>
      </c>
      <c r="V384">
        <v>375</v>
      </c>
      <c r="X384" s="1"/>
      <c r="Y384" s="1"/>
      <c r="Z384" s="1"/>
      <c r="AF384">
        <f>'12789'!$G$384*IF(E384&lt;&gt;"",'12789'!$F$384,0)</f>
        <v>0</v>
      </c>
    </row>
    <row r="385" spans="1:32" ht="12">
      <c r="A385">
        <v>376</v>
      </c>
      <c r="B385" s="1"/>
      <c r="C385">
        <f>IF(B385&lt;&gt;"",VLOOKUP(B385,iscritti_12789!$A$2:$D$4,4,FALSE),"")</f>
      </c>
      <c r="D385">
        <f>IF(B385&lt;&gt;"",VLOOKUP(B385,iscritti_12789!$A$2:$D$4,2,FALSE),"")</f>
      </c>
      <c r="E385">
        <f>IF(B385&lt;&gt;"",VLOOKUP(B385,iscritti_12789!$A$2:$D$4,3,FALSE),"")</f>
      </c>
      <c r="F385">
        <f>IF(E385&lt;&gt;"",VLOOKUP(E385,'12789'!$AG$3:'12789'!$AH$12,2,FALSE),"")</f>
      </c>
      <c r="G385" s="5">
        <f>COUNTA('12789'!$H$385:'12789'!$O$385)</f>
        <v>0</v>
      </c>
      <c r="H385" s="1"/>
      <c r="I385" s="1"/>
      <c r="J385" s="1"/>
      <c r="K385" s="1"/>
      <c r="L385" s="1"/>
      <c r="M385" s="1"/>
      <c r="N385" s="1"/>
      <c r="O385" s="1"/>
      <c r="P385" s="3">
        <f>IF('12789'!$G$385&lt;&gt;0,'12789'!$Q$385/'12789'!$G$385,"")</f>
      </c>
      <c r="Q385" s="4">
        <f>SUM('12789'!$H$385:'12789'!$O$385)</f>
        <v>0</v>
      </c>
      <c r="R385" s="1"/>
      <c r="S385" s="1"/>
      <c r="T385" s="6">
        <f>SUM('12789'!$Q$385:'12789'!$S$385)+'12789'!$AF$385</f>
        <v>0</v>
      </c>
      <c r="U385" s="6">
        <f>SUM('12789'!$T$385:'12789'!$T$385)</f>
        <v>0</v>
      </c>
      <c r="V385">
        <v>376</v>
      </c>
      <c r="X385" s="1"/>
      <c r="Y385" s="1"/>
      <c r="Z385" s="1"/>
      <c r="AF385">
        <f>'12789'!$G$385*IF(E385&lt;&gt;"",'12789'!$F$385,0)</f>
        <v>0</v>
      </c>
    </row>
    <row r="386" spans="1:32" ht="12">
      <c r="A386">
        <v>377</v>
      </c>
      <c r="B386" s="1"/>
      <c r="C386">
        <f>IF(B386&lt;&gt;"",VLOOKUP(B386,iscritti_12789!$A$2:$D$4,4,FALSE),"")</f>
      </c>
      <c r="D386">
        <f>IF(B386&lt;&gt;"",VLOOKUP(B386,iscritti_12789!$A$2:$D$4,2,FALSE),"")</f>
      </c>
      <c r="E386">
        <f>IF(B386&lt;&gt;"",VLOOKUP(B386,iscritti_12789!$A$2:$D$4,3,FALSE),"")</f>
      </c>
      <c r="F386">
        <f>IF(E386&lt;&gt;"",VLOOKUP(E386,'12789'!$AG$3:'12789'!$AH$12,2,FALSE),"")</f>
      </c>
      <c r="G386" s="5">
        <f>COUNTA('12789'!$H$386:'12789'!$O$386)</f>
        <v>0</v>
      </c>
      <c r="H386" s="1"/>
      <c r="I386" s="1"/>
      <c r="J386" s="1"/>
      <c r="K386" s="1"/>
      <c r="L386" s="1"/>
      <c r="M386" s="1"/>
      <c r="N386" s="1"/>
      <c r="O386" s="1"/>
      <c r="P386" s="3">
        <f>IF('12789'!$G$386&lt;&gt;0,'12789'!$Q$386/'12789'!$G$386,"")</f>
      </c>
      <c r="Q386" s="4">
        <f>SUM('12789'!$H$386:'12789'!$O$386)</f>
        <v>0</v>
      </c>
      <c r="R386" s="1"/>
      <c r="S386" s="1"/>
      <c r="T386" s="6">
        <f>SUM('12789'!$Q$386:'12789'!$S$386)+'12789'!$AF$386</f>
        <v>0</v>
      </c>
      <c r="U386" s="6">
        <f>SUM('12789'!$T$386:'12789'!$T$386)</f>
        <v>0</v>
      </c>
      <c r="V386">
        <v>377</v>
      </c>
      <c r="X386" s="1"/>
      <c r="Y386" s="1"/>
      <c r="Z386" s="1"/>
      <c r="AF386">
        <f>'12789'!$G$386*IF(E386&lt;&gt;"",'12789'!$F$386,0)</f>
        <v>0</v>
      </c>
    </row>
    <row r="387" spans="1:32" ht="12">
      <c r="A387">
        <v>378</v>
      </c>
      <c r="B387" s="1"/>
      <c r="C387">
        <f>IF(B387&lt;&gt;"",VLOOKUP(B387,iscritti_12789!$A$2:$D$4,4,FALSE),"")</f>
      </c>
      <c r="D387">
        <f>IF(B387&lt;&gt;"",VLOOKUP(B387,iscritti_12789!$A$2:$D$4,2,FALSE),"")</f>
      </c>
      <c r="E387">
        <f>IF(B387&lt;&gt;"",VLOOKUP(B387,iscritti_12789!$A$2:$D$4,3,FALSE),"")</f>
      </c>
      <c r="F387">
        <f>IF(E387&lt;&gt;"",VLOOKUP(E387,'12789'!$AG$3:'12789'!$AH$12,2,FALSE),"")</f>
      </c>
      <c r="G387" s="5">
        <f>COUNTA('12789'!$H$387:'12789'!$O$387)</f>
        <v>0</v>
      </c>
      <c r="H387" s="1"/>
      <c r="I387" s="1"/>
      <c r="J387" s="1"/>
      <c r="K387" s="1"/>
      <c r="L387" s="1"/>
      <c r="M387" s="1"/>
      <c r="N387" s="1"/>
      <c r="O387" s="1"/>
      <c r="P387" s="3">
        <f>IF('12789'!$G$387&lt;&gt;0,'12789'!$Q$387/'12789'!$G$387,"")</f>
      </c>
      <c r="Q387" s="4">
        <f>SUM('12789'!$H$387:'12789'!$O$387)</f>
        <v>0</v>
      </c>
      <c r="R387" s="1"/>
      <c r="S387" s="1"/>
      <c r="T387" s="6">
        <f>SUM('12789'!$Q$387:'12789'!$S$387)+'12789'!$AF$387</f>
        <v>0</v>
      </c>
      <c r="U387" s="6">
        <f>SUM('12789'!$T$387:'12789'!$T$387)</f>
        <v>0</v>
      </c>
      <c r="V387">
        <v>378</v>
      </c>
      <c r="X387" s="1"/>
      <c r="Y387" s="1"/>
      <c r="Z387" s="1"/>
      <c r="AF387">
        <f>'12789'!$G$387*IF(E387&lt;&gt;"",'12789'!$F$387,0)</f>
        <v>0</v>
      </c>
    </row>
    <row r="388" spans="1:32" ht="12">
      <c r="A388">
        <v>379</v>
      </c>
      <c r="B388" s="1"/>
      <c r="C388">
        <f>IF(B388&lt;&gt;"",VLOOKUP(B388,iscritti_12789!$A$2:$D$4,4,FALSE),"")</f>
      </c>
      <c r="D388">
        <f>IF(B388&lt;&gt;"",VLOOKUP(B388,iscritti_12789!$A$2:$D$4,2,FALSE),"")</f>
      </c>
      <c r="E388">
        <f>IF(B388&lt;&gt;"",VLOOKUP(B388,iscritti_12789!$A$2:$D$4,3,FALSE),"")</f>
      </c>
      <c r="F388">
        <f>IF(E388&lt;&gt;"",VLOOKUP(E388,'12789'!$AG$3:'12789'!$AH$12,2,FALSE),"")</f>
      </c>
      <c r="G388" s="5">
        <f>COUNTA('12789'!$H$388:'12789'!$O$388)</f>
        <v>0</v>
      </c>
      <c r="H388" s="1"/>
      <c r="I388" s="1"/>
      <c r="J388" s="1"/>
      <c r="K388" s="1"/>
      <c r="L388" s="1"/>
      <c r="M388" s="1"/>
      <c r="N388" s="1"/>
      <c r="O388" s="1"/>
      <c r="P388" s="3">
        <f>IF('12789'!$G$388&lt;&gt;0,'12789'!$Q$388/'12789'!$G$388,"")</f>
      </c>
      <c r="Q388" s="4">
        <f>SUM('12789'!$H$388:'12789'!$O$388)</f>
        <v>0</v>
      </c>
      <c r="R388" s="1"/>
      <c r="S388" s="1"/>
      <c r="T388" s="6">
        <f>SUM('12789'!$Q$388:'12789'!$S$388)+'12789'!$AF$388</f>
        <v>0</v>
      </c>
      <c r="U388" s="6">
        <f>SUM('12789'!$T$388:'12789'!$T$388)</f>
        <v>0</v>
      </c>
      <c r="V388">
        <v>379</v>
      </c>
      <c r="X388" s="1"/>
      <c r="Y388" s="1"/>
      <c r="Z388" s="1"/>
      <c r="AF388">
        <f>'12789'!$G$388*IF(E388&lt;&gt;"",'12789'!$F$388,0)</f>
        <v>0</v>
      </c>
    </row>
    <row r="389" spans="1:32" ht="12">
      <c r="A389">
        <v>380</v>
      </c>
      <c r="B389" s="1"/>
      <c r="C389">
        <f>IF(B389&lt;&gt;"",VLOOKUP(B389,iscritti_12789!$A$2:$D$4,4,FALSE),"")</f>
      </c>
      <c r="D389">
        <f>IF(B389&lt;&gt;"",VLOOKUP(B389,iscritti_12789!$A$2:$D$4,2,FALSE),"")</f>
      </c>
      <c r="E389">
        <f>IF(B389&lt;&gt;"",VLOOKUP(B389,iscritti_12789!$A$2:$D$4,3,FALSE),"")</f>
      </c>
      <c r="F389">
        <f>IF(E389&lt;&gt;"",VLOOKUP(E389,'12789'!$AG$3:'12789'!$AH$12,2,FALSE),"")</f>
      </c>
      <c r="G389" s="5">
        <f>COUNTA('12789'!$H$389:'12789'!$O$389)</f>
        <v>0</v>
      </c>
      <c r="H389" s="1"/>
      <c r="I389" s="1"/>
      <c r="J389" s="1"/>
      <c r="K389" s="1"/>
      <c r="L389" s="1"/>
      <c r="M389" s="1"/>
      <c r="N389" s="1"/>
      <c r="O389" s="1"/>
      <c r="P389" s="3">
        <f>IF('12789'!$G$389&lt;&gt;0,'12789'!$Q$389/'12789'!$G$389,"")</f>
      </c>
      <c r="Q389" s="4">
        <f>SUM('12789'!$H$389:'12789'!$O$389)</f>
        <v>0</v>
      </c>
      <c r="R389" s="1"/>
      <c r="S389" s="1"/>
      <c r="T389" s="6">
        <f>SUM('12789'!$Q$389:'12789'!$S$389)+'12789'!$AF$389</f>
        <v>0</v>
      </c>
      <c r="U389" s="6">
        <f>SUM('12789'!$T$389:'12789'!$T$389)</f>
        <v>0</v>
      </c>
      <c r="V389">
        <v>380</v>
      </c>
      <c r="X389" s="1"/>
      <c r="Y389" s="1"/>
      <c r="Z389" s="1"/>
      <c r="AF389">
        <f>'12789'!$G$389*IF(E389&lt;&gt;"",'12789'!$F$389,0)</f>
        <v>0</v>
      </c>
    </row>
    <row r="390" spans="1:32" ht="12">
      <c r="A390">
        <v>381</v>
      </c>
      <c r="B390" s="1"/>
      <c r="C390">
        <f>IF(B390&lt;&gt;"",VLOOKUP(B390,iscritti_12789!$A$2:$D$4,4,FALSE),"")</f>
      </c>
      <c r="D390">
        <f>IF(B390&lt;&gt;"",VLOOKUP(B390,iscritti_12789!$A$2:$D$4,2,FALSE),"")</f>
      </c>
      <c r="E390">
        <f>IF(B390&lt;&gt;"",VLOOKUP(B390,iscritti_12789!$A$2:$D$4,3,FALSE),"")</f>
      </c>
      <c r="F390">
        <f>IF(E390&lt;&gt;"",VLOOKUP(E390,'12789'!$AG$3:'12789'!$AH$12,2,FALSE),"")</f>
      </c>
      <c r="G390" s="5">
        <f>COUNTA('12789'!$H$390:'12789'!$O$390)</f>
        <v>0</v>
      </c>
      <c r="H390" s="1"/>
      <c r="I390" s="1"/>
      <c r="J390" s="1"/>
      <c r="K390" s="1"/>
      <c r="L390" s="1"/>
      <c r="M390" s="1"/>
      <c r="N390" s="1"/>
      <c r="O390" s="1"/>
      <c r="P390" s="3">
        <f>IF('12789'!$G$390&lt;&gt;0,'12789'!$Q$390/'12789'!$G$390,"")</f>
      </c>
      <c r="Q390" s="4">
        <f>SUM('12789'!$H$390:'12789'!$O$390)</f>
        <v>0</v>
      </c>
      <c r="R390" s="1"/>
      <c r="S390" s="1"/>
      <c r="T390" s="6">
        <f>SUM('12789'!$Q$390:'12789'!$S$390)+'12789'!$AF$390</f>
        <v>0</v>
      </c>
      <c r="U390" s="6">
        <f>SUM('12789'!$T$390:'12789'!$T$390)</f>
        <v>0</v>
      </c>
      <c r="V390">
        <v>381</v>
      </c>
      <c r="X390" s="1"/>
      <c r="Y390" s="1"/>
      <c r="Z390" s="1"/>
      <c r="AF390">
        <f>'12789'!$G$390*IF(E390&lt;&gt;"",'12789'!$F$390,0)</f>
        <v>0</v>
      </c>
    </row>
    <row r="391" spans="1:32" ht="12">
      <c r="A391">
        <v>382</v>
      </c>
      <c r="B391" s="1"/>
      <c r="C391">
        <f>IF(B391&lt;&gt;"",VLOOKUP(B391,iscritti_12789!$A$2:$D$4,4,FALSE),"")</f>
      </c>
      <c r="D391">
        <f>IF(B391&lt;&gt;"",VLOOKUP(B391,iscritti_12789!$A$2:$D$4,2,FALSE),"")</f>
      </c>
      <c r="E391">
        <f>IF(B391&lt;&gt;"",VLOOKUP(B391,iscritti_12789!$A$2:$D$4,3,FALSE),"")</f>
      </c>
      <c r="F391">
        <f>IF(E391&lt;&gt;"",VLOOKUP(E391,'12789'!$AG$3:'12789'!$AH$12,2,FALSE),"")</f>
      </c>
      <c r="G391" s="5">
        <f>COUNTA('12789'!$H$391:'12789'!$O$391)</f>
        <v>0</v>
      </c>
      <c r="H391" s="1"/>
      <c r="I391" s="1"/>
      <c r="J391" s="1"/>
      <c r="K391" s="1"/>
      <c r="L391" s="1"/>
      <c r="M391" s="1"/>
      <c r="N391" s="1"/>
      <c r="O391" s="1"/>
      <c r="P391" s="3">
        <f>IF('12789'!$G$391&lt;&gt;0,'12789'!$Q$391/'12789'!$G$391,"")</f>
      </c>
      <c r="Q391" s="4">
        <f>SUM('12789'!$H$391:'12789'!$O$391)</f>
        <v>0</v>
      </c>
      <c r="R391" s="1"/>
      <c r="S391" s="1"/>
      <c r="T391" s="6">
        <f>SUM('12789'!$Q$391:'12789'!$S$391)+'12789'!$AF$391</f>
        <v>0</v>
      </c>
      <c r="U391" s="6">
        <f>SUM('12789'!$T$391:'12789'!$T$391)</f>
        <v>0</v>
      </c>
      <c r="V391">
        <v>382</v>
      </c>
      <c r="X391" s="1"/>
      <c r="Y391" s="1"/>
      <c r="Z391" s="1"/>
      <c r="AF391">
        <f>'12789'!$G$391*IF(E391&lt;&gt;"",'12789'!$F$391,0)</f>
        <v>0</v>
      </c>
    </row>
    <row r="392" spans="1:32" ht="12">
      <c r="A392">
        <v>383</v>
      </c>
      <c r="B392" s="1"/>
      <c r="C392">
        <f>IF(B392&lt;&gt;"",VLOOKUP(B392,iscritti_12789!$A$2:$D$4,4,FALSE),"")</f>
      </c>
      <c r="D392">
        <f>IF(B392&lt;&gt;"",VLOOKUP(B392,iscritti_12789!$A$2:$D$4,2,FALSE),"")</f>
      </c>
      <c r="E392">
        <f>IF(B392&lt;&gt;"",VLOOKUP(B392,iscritti_12789!$A$2:$D$4,3,FALSE),"")</f>
      </c>
      <c r="F392">
        <f>IF(E392&lt;&gt;"",VLOOKUP(E392,'12789'!$AG$3:'12789'!$AH$12,2,FALSE),"")</f>
      </c>
      <c r="G392" s="5">
        <f>COUNTA('12789'!$H$392:'12789'!$O$392)</f>
        <v>0</v>
      </c>
      <c r="H392" s="1"/>
      <c r="I392" s="1"/>
      <c r="J392" s="1"/>
      <c r="K392" s="1"/>
      <c r="L392" s="1"/>
      <c r="M392" s="1"/>
      <c r="N392" s="1"/>
      <c r="O392" s="1"/>
      <c r="P392" s="3">
        <f>IF('12789'!$G$392&lt;&gt;0,'12789'!$Q$392/'12789'!$G$392,"")</f>
      </c>
      <c r="Q392" s="4">
        <f>SUM('12789'!$H$392:'12789'!$O$392)</f>
        <v>0</v>
      </c>
      <c r="R392" s="1"/>
      <c r="S392" s="1"/>
      <c r="T392" s="6">
        <f>SUM('12789'!$Q$392:'12789'!$S$392)+'12789'!$AF$392</f>
        <v>0</v>
      </c>
      <c r="U392" s="6">
        <f>SUM('12789'!$T$392:'12789'!$T$392)</f>
        <v>0</v>
      </c>
      <c r="V392">
        <v>383</v>
      </c>
      <c r="X392" s="1"/>
      <c r="Y392" s="1"/>
      <c r="Z392" s="1"/>
      <c r="AF392">
        <f>'12789'!$G$392*IF(E392&lt;&gt;"",'12789'!$F$392,0)</f>
        <v>0</v>
      </c>
    </row>
    <row r="393" spans="1:32" ht="12">
      <c r="A393">
        <v>384</v>
      </c>
      <c r="B393" s="1"/>
      <c r="C393">
        <f>IF(B393&lt;&gt;"",VLOOKUP(B393,iscritti_12789!$A$2:$D$4,4,FALSE),"")</f>
      </c>
      <c r="D393">
        <f>IF(B393&lt;&gt;"",VLOOKUP(B393,iscritti_12789!$A$2:$D$4,2,FALSE),"")</f>
      </c>
      <c r="E393">
        <f>IF(B393&lt;&gt;"",VLOOKUP(B393,iscritti_12789!$A$2:$D$4,3,FALSE),"")</f>
      </c>
      <c r="F393">
        <f>IF(E393&lt;&gt;"",VLOOKUP(E393,'12789'!$AG$3:'12789'!$AH$12,2,FALSE),"")</f>
      </c>
      <c r="G393" s="5">
        <f>COUNTA('12789'!$H$393:'12789'!$O$393)</f>
        <v>0</v>
      </c>
      <c r="H393" s="1"/>
      <c r="I393" s="1"/>
      <c r="J393" s="1"/>
      <c r="K393" s="1"/>
      <c r="L393" s="1"/>
      <c r="M393" s="1"/>
      <c r="N393" s="1"/>
      <c r="O393" s="1"/>
      <c r="P393" s="3">
        <f>IF('12789'!$G$393&lt;&gt;0,'12789'!$Q$393/'12789'!$G$393,"")</f>
      </c>
      <c r="Q393" s="4">
        <f>SUM('12789'!$H$393:'12789'!$O$393)</f>
        <v>0</v>
      </c>
      <c r="R393" s="1"/>
      <c r="S393" s="1"/>
      <c r="T393" s="6">
        <f>SUM('12789'!$Q$393:'12789'!$S$393)+'12789'!$AF$393</f>
        <v>0</v>
      </c>
      <c r="U393" s="6">
        <f>SUM('12789'!$T$393:'12789'!$T$393)</f>
        <v>0</v>
      </c>
      <c r="V393">
        <v>384</v>
      </c>
      <c r="X393" s="1"/>
      <c r="Y393" s="1"/>
      <c r="Z393" s="1"/>
      <c r="AF393">
        <f>'12789'!$G$393*IF(E393&lt;&gt;"",'12789'!$F$393,0)</f>
        <v>0</v>
      </c>
    </row>
    <row r="394" spans="1:32" ht="12">
      <c r="A394">
        <v>385</v>
      </c>
      <c r="B394" s="1"/>
      <c r="C394">
        <f>IF(B394&lt;&gt;"",VLOOKUP(B394,iscritti_12789!$A$2:$D$4,4,FALSE),"")</f>
      </c>
      <c r="D394">
        <f>IF(B394&lt;&gt;"",VLOOKUP(B394,iscritti_12789!$A$2:$D$4,2,FALSE),"")</f>
      </c>
      <c r="E394">
        <f>IF(B394&lt;&gt;"",VLOOKUP(B394,iscritti_12789!$A$2:$D$4,3,FALSE),"")</f>
      </c>
      <c r="F394">
        <f>IF(E394&lt;&gt;"",VLOOKUP(E394,'12789'!$AG$3:'12789'!$AH$12,2,FALSE),"")</f>
      </c>
      <c r="G394" s="5">
        <f>COUNTA('12789'!$H$394:'12789'!$O$394)</f>
        <v>0</v>
      </c>
      <c r="H394" s="1"/>
      <c r="I394" s="1"/>
      <c r="J394" s="1"/>
      <c r="K394" s="1"/>
      <c r="L394" s="1"/>
      <c r="M394" s="1"/>
      <c r="N394" s="1"/>
      <c r="O394" s="1"/>
      <c r="P394" s="3">
        <f>IF('12789'!$G$394&lt;&gt;0,'12789'!$Q$394/'12789'!$G$394,"")</f>
      </c>
      <c r="Q394" s="4">
        <f>SUM('12789'!$H$394:'12789'!$O$394)</f>
        <v>0</v>
      </c>
      <c r="R394" s="1"/>
      <c r="S394" s="1"/>
      <c r="T394" s="6">
        <f>SUM('12789'!$Q$394:'12789'!$S$394)+'12789'!$AF$394</f>
        <v>0</v>
      </c>
      <c r="U394" s="6">
        <f>SUM('12789'!$T$394:'12789'!$T$394)</f>
        <v>0</v>
      </c>
      <c r="V394">
        <v>385</v>
      </c>
      <c r="X394" s="1"/>
      <c r="Y394" s="1"/>
      <c r="Z394" s="1"/>
      <c r="AF394">
        <f>'12789'!$G$394*IF(E394&lt;&gt;"",'12789'!$F$394,0)</f>
        <v>0</v>
      </c>
    </row>
    <row r="395" spans="1:32" ht="12">
      <c r="A395">
        <v>386</v>
      </c>
      <c r="B395" s="1"/>
      <c r="C395">
        <f>IF(B395&lt;&gt;"",VLOOKUP(B395,iscritti_12789!$A$2:$D$4,4,FALSE),"")</f>
      </c>
      <c r="D395">
        <f>IF(B395&lt;&gt;"",VLOOKUP(B395,iscritti_12789!$A$2:$D$4,2,FALSE),"")</f>
      </c>
      <c r="E395">
        <f>IF(B395&lt;&gt;"",VLOOKUP(B395,iscritti_12789!$A$2:$D$4,3,FALSE),"")</f>
      </c>
      <c r="F395">
        <f>IF(E395&lt;&gt;"",VLOOKUP(E395,'12789'!$AG$3:'12789'!$AH$12,2,FALSE),"")</f>
      </c>
      <c r="G395" s="5">
        <f>COUNTA('12789'!$H$395:'12789'!$O$395)</f>
        <v>0</v>
      </c>
      <c r="H395" s="1"/>
      <c r="I395" s="1"/>
      <c r="J395" s="1"/>
      <c r="K395" s="1"/>
      <c r="L395" s="1"/>
      <c r="M395" s="1"/>
      <c r="N395" s="1"/>
      <c r="O395" s="1"/>
      <c r="P395" s="3">
        <f>IF('12789'!$G$395&lt;&gt;0,'12789'!$Q$395/'12789'!$G$395,"")</f>
      </c>
      <c r="Q395" s="4">
        <f>SUM('12789'!$H$395:'12789'!$O$395)</f>
        <v>0</v>
      </c>
      <c r="R395" s="1"/>
      <c r="S395" s="1"/>
      <c r="T395" s="6">
        <f>SUM('12789'!$Q$395:'12789'!$S$395)+'12789'!$AF$395</f>
        <v>0</v>
      </c>
      <c r="U395" s="6">
        <f>SUM('12789'!$T$395:'12789'!$T$395)</f>
        <v>0</v>
      </c>
      <c r="V395">
        <v>386</v>
      </c>
      <c r="X395" s="1"/>
      <c r="Y395" s="1"/>
      <c r="Z395" s="1"/>
      <c r="AF395">
        <f>'12789'!$G$395*IF(E395&lt;&gt;"",'12789'!$F$395,0)</f>
        <v>0</v>
      </c>
    </row>
    <row r="396" spans="1:32" ht="12">
      <c r="A396">
        <v>387</v>
      </c>
      <c r="B396" s="1"/>
      <c r="C396">
        <f>IF(B396&lt;&gt;"",VLOOKUP(B396,iscritti_12789!$A$2:$D$4,4,FALSE),"")</f>
      </c>
      <c r="D396">
        <f>IF(B396&lt;&gt;"",VLOOKUP(B396,iscritti_12789!$A$2:$D$4,2,FALSE),"")</f>
      </c>
      <c r="E396">
        <f>IF(B396&lt;&gt;"",VLOOKUP(B396,iscritti_12789!$A$2:$D$4,3,FALSE),"")</f>
      </c>
      <c r="F396">
        <f>IF(E396&lt;&gt;"",VLOOKUP(E396,'12789'!$AG$3:'12789'!$AH$12,2,FALSE),"")</f>
      </c>
      <c r="G396" s="5">
        <f>COUNTA('12789'!$H$396:'12789'!$O$396)</f>
        <v>0</v>
      </c>
      <c r="H396" s="1"/>
      <c r="I396" s="1"/>
      <c r="J396" s="1"/>
      <c r="K396" s="1"/>
      <c r="L396" s="1"/>
      <c r="M396" s="1"/>
      <c r="N396" s="1"/>
      <c r="O396" s="1"/>
      <c r="P396" s="3">
        <f>IF('12789'!$G$396&lt;&gt;0,'12789'!$Q$396/'12789'!$G$396,"")</f>
      </c>
      <c r="Q396" s="4">
        <f>SUM('12789'!$H$396:'12789'!$O$396)</f>
        <v>0</v>
      </c>
      <c r="R396" s="1"/>
      <c r="S396" s="1"/>
      <c r="T396" s="6">
        <f>SUM('12789'!$Q$396:'12789'!$S$396)+'12789'!$AF$396</f>
        <v>0</v>
      </c>
      <c r="U396" s="6">
        <f>SUM('12789'!$T$396:'12789'!$T$396)</f>
        <v>0</v>
      </c>
      <c r="V396">
        <v>387</v>
      </c>
      <c r="X396" s="1"/>
      <c r="Y396" s="1"/>
      <c r="Z396" s="1"/>
      <c r="AF396">
        <f>'12789'!$G$396*IF(E396&lt;&gt;"",'12789'!$F$396,0)</f>
        <v>0</v>
      </c>
    </row>
    <row r="397" spans="1:32" ht="12">
      <c r="A397">
        <v>388</v>
      </c>
      <c r="B397" s="1"/>
      <c r="C397">
        <f>IF(B397&lt;&gt;"",VLOOKUP(B397,iscritti_12789!$A$2:$D$4,4,FALSE),"")</f>
      </c>
      <c r="D397">
        <f>IF(B397&lt;&gt;"",VLOOKUP(B397,iscritti_12789!$A$2:$D$4,2,FALSE),"")</f>
      </c>
      <c r="E397">
        <f>IF(B397&lt;&gt;"",VLOOKUP(B397,iscritti_12789!$A$2:$D$4,3,FALSE),"")</f>
      </c>
      <c r="F397">
        <f>IF(E397&lt;&gt;"",VLOOKUP(E397,'12789'!$AG$3:'12789'!$AH$12,2,FALSE),"")</f>
      </c>
      <c r="G397" s="5">
        <f>COUNTA('12789'!$H$397:'12789'!$O$397)</f>
        <v>0</v>
      </c>
      <c r="H397" s="1"/>
      <c r="I397" s="1"/>
      <c r="J397" s="1"/>
      <c r="K397" s="1"/>
      <c r="L397" s="1"/>
      <c r="M397" s="1"/>
      <c r="N397" s="1"/>
      <c r="O397" s="1"/>
      <c r="P397" s="3">
        <f>IF('12789'!$G$397&lt;&gt;0,'12789'!$Q$397/'12789'!$G$397,"")</f>
      </c>
      <c r="Q397" s="4">
        <f>SUM('12789'!$H$397:'12789'!$O$397)</f>
        <v>0</v>
      </c>
      <c r="R397" s="1"/>
      <c r="S397" s="1"/>
      <c r="T397" s="6">
        <f>SUM('12789'!$Q$397:'12789'!$S$397)+'12789'!$AF$397</f>
        <v>0</v>
      </c>
      <c r="U397" s="6">
        <f>SUM('12789'!$T$397:'12789'!$T$397)</f>
        <v>0</v>
      </c>
      <c r="V397">
        <v>388</v>
      </c>
      <c r="X397" s="1"/>
      <c r="Y397" s="1"/>
      <c r="Z397" s="1"/>
      <c r="AF397">
        <f>'12789'!$G$397*IF(E397&lt;&gt;"",'12789'!$F$397,0)</f>
        <v>0</v>
      </c>
    </row>
    <row r="398" spans="1:32" ht="12">
      <c r="A398">
        <v>389</v>
      </c>
      <c r="B398" s="1"/>
      <c r="C398">
        <f>IF(B398&lt;&gt;"",VLOOKUP(B398,iscritti_12789!$A$2:$D$4,4,FALSE),"")</f>
      </c>
      <c r="D398">
        <f>IF(B398&lt;&gt;"",VLOOKUP(B398,iscritti_12789!$A$2:$D$4,2,FALSE),"")</f>
      </c>
      <c r="E398">
        <f>IF(B398&lt;&gt;"",VLOOKUP(B398,iscritti_12789!$A$2:$D$4,3,FALSE),"")</f>
      </c>
      <c r="F398">
        <f>IF(E398&lt;&gt;"",VLOOKUP(E398,'12789'!$AG$3:'12789'!$AH$12,2,FALSE),"")</f>
      </c>
      <c r="G398" s="5">
        <f>COUNTA('12789'!$H$398:'12789'!$O$398)</f>
        <v>0</v>
      </c>
      <c r="H398" s="1"/>
      <c r="I398" s="1"/>
      <c r="J398" s="1"/>
      <c r="K398" s="1"/>
      <c r="L398" s="1"/>
      <c r="M398" s="1"/>
      <c r="N398" s="1"/>
      <c r="O398" s="1"/>
      <c r="P398" s="3">
        <f>IF('12789'!$G$398&lt;&gt;0,'12789'!$Q$398/'12789'!$G$398,"")</f>
      </c>
      <c r="Q398" s="4">
        <f>SUM('12789'!$H$398:'12789'!$O$398)</f>
        <v>0</v>
      </c>
      <c r="R398" s="1"/>
      <c r="S398" s="1"/>
      <c r="T398" s="6">
        <f>SUM('12789'!$Q$398:'12789'!$S$398)+'12789'!$AF$398</f>
        <v>0</v>
      </c>
      <c r="U398" s="6">
        <f>SUM('12789'!$T$398:'12789'!$T$398)</f>
        <v>0</v>
      </c>
      <c r="V398">
        <v>389</v>
      </c>
      <c r="X398" s="1"/>
      <c r="Y398" s="1"/>
      <c r="Z398" s="1"/>
      <c r="AF398">
        <f>'12789'!$G$398*IF(E398&lt;&gt;"",'12789'!$F$398,0)</f>
        <v>0</v>
      </c>
    </row>
    <row r="399" spans="1:32" ht="12">
      <c r="A399">
        <v>390</v>
      </c>
      <c r="B399" s="1"/>
      <c r="C399">
        <f>IF(B399&lt;&gt;"",VLOOKUP(B399,iscritti_12789!$A$2:$D$4,4,FALSE),"")</f>
      </c>
      <c r="D399">
        <f>IF(B399&lt;&gt;"",VLOOKUP(B399,iscritti_12789!$A$2:$D$4,2,FALSE),"")</f>
      </c>
      <c r="E399">
        <f>IF(B399&lt;&gt;"",VLOOKUP(B399,iscritti_12789!$A$2:$D$4,3,FALSE),"")</f>
      </c>
      <c r="F399">
        <f>IF(E399&lt;&gt;"",VLOOKUP(E399,'12789'!$AG$3:'12789'!$AH$12,2,FALSE),"")</f>
      </c>
      <c r="G399" s="5">
        <f>COUNTA('12789'!$H$399:'12789'!$O$399)</f>
        <v>0</v>
      </c>
      <c r="H399" s="1"/>
      <c r="I399" s="1"/>
      <c r="J399" s="1"/>
      <c r="K399" s="1"/>
      <c r="L399" s="1"/>
      <c r="M399" s="1"/>
      <c r="N399" s="1"/>
      <c r="O399" s="1"/>
      <c r="P399" s="3">
        <f>IF('12789'!$G$399&lt;&gt;0,'12789'!$Q$399/'12789'!$G$399,"")</f>
      </c>
      <c r="Q399" s="4">
        <f>SUM('12789'!$H$399:'12789'!$O$399)</f>
        <v>0</v>
      </c>
      <c r="R399" s="1"/>
      <c r="S399" s="1"/>
      <c r="T399" s="6">
        <f>SUM('12789'!$Q$399:'12789'!$S$399)+'12789'!$AF$399</f>
        <v>0</v>
      </c>
      <c r="U399" s="6">
        <f>SUM('12789'!$T$399:'12789'!$T$399)</f>
        <v>0</v>
      </c>
      <c r="V399">
        <v>390</v>
      </c>
      <c r="X399" s="1"/>
      <c r="Y399" s="1"/>
      <c r="Z399" s="1"/>
      <c r="AF399">
        <f>'12789'!$G$399*IF(E399&lt;&gt;"",'12789'!$F$399,0)</f>
        <v>0</v>
      </c>
    </row>
    <row r="400" spans="1:32" ht="12">
      <c r="A400">
        <v>391</v>
      </c>
      <c r="B400" s="1"/>
      <c r="C400">
        <f>IF(B400&lt;&gt;"",VLOOKUP(B400,iscritti_12789!$A$2:$D$4,4,FALSE),"")</f>
      </c>
      <c r="D400">
        <f>IF(B400&lt;&gt;"",VLOOKUP(B400,iscritti_12789!$A$2:$D$4,2,FALSE),"")</f>
      </c>
      <c r="E400">
        <f>IF(B400&lt;&gt;"",VLOOKUP(B400,iscritti_12789!$A$2:$D$4,3,FALSE),"")</f>
      </c>
      <c r="F400">
        <f>IF(E400&lt;&gt;"",VLOOKUP(E400,'12789'!$AG$3:'12789'!$AH$12,2,FALSE),"")</f>
      </c>
      <c r="G400" s="5">
        <f>COUNTA('12789'!$H$400:'12789'!$O$400)</f>
        <v>0</v>
      </c>
      <c r="H400" s="1"/>
      <c r="I400" s="1"/>
      <c r="J400" s="1"/>
      <c r="K400" s="1"/>
      <c r="L400" s="1"/>
      <c r="M400" s="1"/>
      <c r="N400" s="1"/>
      <c r="O400" s="1"/>
      <c r="P400" s="3">
        <f>IF('12789'!$G$400&lt;&gt;0,'12789'!$Q$400/'12789'!$G$400,"")</f>
      </c>
      <c r="Q400" s="4">
        <f>SUM('12789'!$H$400:'12789'!$O$400)</f>
        <v>0</v>
      </c>
      <c r="R400" s="1"/>
      <c r="S400" s="1"/>
      <c r="T400" s="6">
        <f>SUM('12789'!$Q$400:'12789'!$S$400)+'12789'!$AF$400</f>
        <v>0</v>
      </c>
      <c r="U400" s="6">
        <f>SUM('12789'!$T$400:'12789'!$T$400)</f>
        <v>0</v>
      </c>
      <c r="V400">
        <v>391</v>
      </c>
      <c r="X400" s="1"/>
      <c r="Y400" s="1"/>
      <c r="Z400" s="1"/>
      <c r="AF400">
        <f>'12789'!$G$400*IF(E400&lt;&gt;"",'12789'!$F$400,0)</f>
        <v>0</v>
      </c>
    </row>
    <row r="401" spans="1:32" ht="12">
      <c r="A401">
        <v>392</v>
      </c>
      <c r="B401" s="1"/>
      <c r="C401">
        <f>IF(B401&lt;&gt;"",VLOOKUP(B401,iscritti_12789!$A$2:$D$4,4,FALSE),"")</f>
      </c>
      <c r="D401">
        <f>IF(B401&lt;&gt;"",VLOOKUP(B401,iscritti_12789!$A$2:$D$4,2,FALSE),"")</f>
      </c>
      <c r="E401">
        <f>IF(B401&lt;&gt;"",VLOOKUP(B401,iscritti_12789!$A$2:$D$4,3,FALSE),"")</f>
      </c>
      <c r="F401">
        <f>IF(E401&lt;&gt;"",VLOOKUP(E401,'12789'!$AG$3:'12789'!$AH$12,2,FALSE),"")</f>
      </c>
      <c r="G401" s="5">
        <f>COUNTA('12789'!$H$401:'12789'!$O$401)</f>
        <v>0</v>
      </c>
      <c r="H401" s="1"/>
      <c r="I401" s="1"/>
      <c r="J401" s="1"/>
      <c r="K401" s="1"/>
      <c r="L401" s="1"/>
      <c r="M401" s="1"/>
      <c r="N401" s="1"/>
      <c r="O401" s="1"/>
      <c r="P401" s="3">
        <f>IF('12789'!$G$401&lt;&gt;0,'12789'!$Q$401/'12789'!$G$401,"")</f>
      </c>
      <c r="Q401" s="4">
        <f>SUM('12789'!$H$401:'12789'!$O$401)</f>
        <v>0</v>
      </c>
      <c r="R401" s="1"/>
      <c r="S401" s="1"/>
      <c r="T401" s="6">
        <f>SUM('12789'!$Q$401:'12789'!$S$401)+'12789'!$AF$401</f>
        <v>0</v>
      </c>
      <c r="U401" s="6">
        <f>SUM('12789'!$T$401:'12789'!$T$401)</f>
        <v>0</v>
      </c>
      <c r="V401">
        <v>392</v>
      </c>
      <c r="X401" s="1"/>
      <c r="Y401" s="1"/>
      <c r="Z401" s="1"/>
      <c r="AF401">
        <f>'12789'!$G$401*IF(E401&lt;&gt;"",'12789'!$F$401,0)</f>
        <v>0</v>
      </c>
    </row>
    <row r="402" spans="1:32" ht="12">
      <c r="A402">
        <v>393</v>
      </c>
      <c r="B402" s="1"/>
      <c r="C402">
        <f>IF(B402&lt;&gt;"",VLOOKUP(B402,iscritti_12789!$A$2:$D$4,4,FALSE),"")</f>
      </c>
      <c r="D402">
        <f>IF(B402&lt;&gt;"",VLOOKUP(B402,iscritti_12789!$A$2:$D$4,2,FALSE),"")</f>
      </c>
      <c r="E402">
        <f>IF(B402&lt;&gt;"",VLOOKUP(B402,iscritti_12789!$A$2:$D$4,3,FALSE),"")</f>
      </c>
      <c r="F402">
        <f>IF(E402&lt;&gt;"",VLOOKUP(E402,'12789'!$AG$3:'12789'!$AH$12,2,FALSE),"")</f>
      </c>
      <c r="G402" s="5">
        <f>COUNTA('12789'!$H$402:'12789'!$O$402)</f>
        <v>0</v>
      </c>
      <c r="H402" s="1"/>
      <c r="I402" s="1"/>
      <c r="J402" s="1"/>
      <c r="K402" s="1"/>
      <c r="L402" s="1"/>
      <c r="M402" s="1"/>
      <c r="N402" s="1"/>
      <c r="O402" s="1"/>
      <c r="P402" s="3">
        <f>IF('12789'!$G$402&lt;&gt;0,'12789'!$Q$402/'12789'!$G$402,"")</f>
      </c>
      <c r="Q402" s="4">
        <f>SUM('12789'!$H$402:'12789'!$O$402)</f>
        <v>0</v>
      </c>
      <c r="R402" s="1"/>
      <c r="S402" s="1"/>
      <c r="T402" s="6">
        <f>SUM('12789'!$Q$402:'12789'!$S$402)+'12789'!$AF$402</f>
        <v>0</v>
      </c>
      <c r="U402" s="6">
        <f>SUM('12789'!$T$402:'12789'!$T$402)</f>
        <v>0</v>
      </c>
      <c r="V402">
        <v>393</v>
      </c>
      <c r="X402" s="1"/>
      <c r="Y402" s="1"/>
      <c r="Z402" s="1"/>
      <c r="AF402">
        <f>'12789'!$G$402*IF(E402&lt;&gt;"",'12789'!$F$402,0)</f>
        <v>0</v>
      </c>
    </row>
    <row r="403" spans="1:32" ht="12">
      <c r="A403">
        <v>394</v>
      </c>
      <c r="B403" s="1"/>
      <c r="C403">
        <f>IF(B403&lt;&gt;"",VLOOKUP(B403,iscritti_12789!$A$2:$D$4,4,FALSE),"")</f>
      </c>
      <c r="D403">
        <f>IF(B403&lt;&gt;"",VLOOKUP(B403,iscritti_12789!$A$2:$D$4,2,FALSE),"")</f>
      </c>
      <c r="E403">
        <f>IF(B403&lt;&gt;"",VLOOKUP(B403,iscritti_12789!$A$2:$D$4,3,FALSE),"")</f>
      </c>
      <c r="F403">
        <f>IF(E403&lt;&gt;"",VLOOKUP(E403,'12789'!$AG$3:'12789'!$AH$12,2,FALSE),"")</f>
      </c>
      <c r="G403" s="5">
        <f>COUNTA('12789'!$H$403:'12789'!$O$403)</f>
        <v>0</v>
      </c>
      <c r="H403" s="1"/>
      <c r="I403" s="1"/>
      <c r="J403" s="1"/>
      <c r="K403" s="1"/>
      <c r="L403" s="1"/>
      <c r="M403" s="1"/>
      <c r="N403" s="1"/>
      <c r="O403" s="1"/>
      <c r="P403" s="3">
        <f>IF('12789'!$G$403&lt;&gt;0,'12789'!$Q$403/'12789'!$G$403,"")</f>
      </c>
      <c r="Q403" s="4">
        <f>SUM('12789'!$H$403:'12789'!$O$403)</f>
        <v>0</v>
      </c>
      <c r="R403" s="1"/>
      <c r="S403" s="1"/>
      <c r="T403" s="6">
        <f>SUM('12789'!$Q$403:'12789'!$S$403)+'12789'!$AF$403</f>
        <v>0</v>
      </c>
      <c r="U403" s="6">
        <f>SUM('12789'!$T$403:'12789'!$T$403)</f>
        <v>0</v>
      </c>
      <c r="V403">
        <v>394</v>
      </c>
      <c r="X403" s="1"/>
      <c r="Y403" s="1"/>
      <c r="Z403" s="1"/>
      <c r="AF403">
        <f>'12789'!$G$403*IF(E403&lt;&gt;"",'12789'!$F$403,0)</f>
        <v>0</v>
      </c>
    </row>
    <row r="404" spans="1:32" ht="12">
      <c r="A404">
        <v>395</v>
      </c>
      <c r="B404" s="1"/>
      <c r="C404">
        <f>IF(B404&lt;&gt;"",VLOOKUP(B404,iscritti_12789!$A$2:$D$4,4,FALSE),"")</f>
      </c>
      <c r="D404">
        <f>IF(B404&lt;&gt;"",VLOOKUP(B404,iscritti_12789!$A$2:$D$4,2,FALSE),"")</f>
      </c>
      <c r="E404">
        <f>IF(B404&lt;&gt;"",VLOOKUP(B404,iscritti_12789!$A$2:$D$4,3,FALSE),"")</f>
      </c>
      <c r="F404">
        <f>IF(E404&lt;&gt;"",VLOOKUP(E404,'12789'!$AG$3:'12789'!$AH$12,2,FALSE),"")</f>
      </c>
      <c r="G404" s="5">
        <f>COUNTA('12789'!$H$404:'12789'!$O$404)</f>
        <v>0</v>
      </c>
      <c r="H404" s="1"/>
      <c r="I404" s="1"/>
      <c r="J404" s="1"/>
      <c r="K404" s="1"/>
      <c r="L404" s="1"/>
      <c r="M404" s="1"/>
      <c r="N404" s="1"/>
      <c r="O404" s="1"/>
      <c r="P404" s="3">
        <f>IF('12789'!$G$404&lt;&gt;0,'12789'!$Q$404/'12789'!$G$404,"")</f>
      </c>
      <c r="Q404" s="4">
        <f>SUM('12789'!$H$404:'12789'!$O$404)</f>
        <v>0</v>
      </c>
      <c r="R404" s="1"/>
      <c r="S404" s="1"/>
      <c r="T404" s="6">
        <f>SUM('12789'!$Q$404:'12789'!$S$404)+'12789'!$AF$404</f>
        <v>0</v>
      </c>
      <c r="U404" s="6">
        <f>SUM('12789'!$T$404:'12789'!$T$404)</f>
        <v>0</v>
      </c>
      <c r="V404">
        <v>395</v>
      </c>
      <c r="X404" s="1"/>
      <c r="Y404" s="1"/>
      <c r="Z404" s="1"/>
      <c r="AF404">
        <f>'12789'!$G$404*IF(E404&lt;&gt;"",'12789'!$F$404,0)</f>
        <v>0</v>
      </c>
    </row>
    <row r="405" spans="1:32" ht="12">
      <c r="A405">
        <v>396</v>
      </c>
      <c r="B405" s="1"/>
      <c r="C405">
        <f>IF(B405&lt;&gt;"",VLOOKUP(B405,iscritti_12789!$A$2:$D$4,4,FALSE),"")</f>
      </c>
      <c r="D405">
        <f>IF(B405&lt;&gt;"",VLOOKUP(B405,iscritti_12789!$A$2:$D$4,2,FALSE),"")</f>
      </c>
      <c r="E405">
        <f>IF(B405&lt;&gt;"",VLOOKUP(B405,iscritti_12789!$A$2:$D$4,3,FALSE),"")</f>
      </c>
      <c r="F405">
        <f>IF(E405&lt;&gt;"",VLOOKUP(E405,'12789'!$AG$3:'12789'!$AH$12,2,FALSE),"")</f>
      </c>
      <c r="G405" s="5">
        <f>COUNTA('12789'!$H$405:'12789'!$O$405)</f>
        <v>0</v>
      </c>
      <c r="H405" s="1"/>
      <c r="I405" s="1"/>
      <c r="J405" s="1"/>
      <c r="K405" s="1"/>
      <c r="L405" s="1"/>
      <c r="M405" s="1"/>
      <c r="N405" s="1"/>
      <c r="O405" s="1"/>
      <c r="P405" s="3">
        <f>IF('12789'!$G$405&lt;&gt;0,'12789'!$Q$405/'12789'!$G$405,"")</f>
      </c>
      <c r="Q405" s="4">
        <f>SUM('12789'!$H$405:'12789'!$O$405)</f>
        <v>0</v>
      </c>
      <c r="R405" s="1"/>
      <c r="S405" s="1"/>
      <c r="T405" s="6">
        <f>SUM('12789'!$Q$405:'12789'!$S$405)+'12789'!$AF$405</f>
        <v>0</v>
      </c>
      <c r="U405" s="6">
        <f>SUM('12789'!$T$405:'12789'!$T$405)</f>
        <v>0</v>
      </c>
      <c r="V405">
        <v>396</v>
      </c>
      <c r="X405" s="1"/>
      <c r="Y405" s="1"/>
      <c r="Z405" s="1"/>
      <c r="AF405">
        <f>'12789'!$G$405*IF(E405&lt;&gt;"",'12789'!$F$405,0)</f>
        <v>0</v>
      </c>
    </row>
    <row r="406" spans="1:32" ht="12">
      <c r="A406">
        <v>397</v>
      </c>
      <c r="B406" s="1"/>
      <c r="C406">
        <f>IF(B406&lt;&gt;"",VLOOKUP(B406,iscritti_12789!$A$2:$D$4,4,FALSE),"")</f>
      </c>
      <c r="D406">
        <f>IF(B406&lt;&gt;"",VLOOKUP(B406,iscritti_12789!$A$2:$D$4,2,FALSE),"")</f>
      </c>
      <c r="E406">
        <f>IF(B406&lt;&gt;"",VLOOKUP(B406,iscritti_12789!$A$2:$D$4,3,FALSE),"")</f>
      </c>
      <c r="F406">
        <f>IF(E406&lt;&gt;"",VLOOKUP(E406,'12789'!$AG$3:'12789'!$AH$12,2,FALSE),"")</f>
      </c>
      <c r="G406" s="5">
        <f>COUNTA('12789'!$H$406:'12789'!$O$406)</f>
        <v>0</v>
      </c>
      <c r="H406" s="1"/>
      <c r="I406" s="1"/>
      <c r="J406" s="1"/>
      <c r="K406" s="1"/>
      <c r="L406" s="1"/>
      <c r="M406" s="1"/>
      <c r="N406" s="1"/>
      <c r="O406" s="1"/>
      <c r="P406" s="3">
        <f>IF('12789'!$G$406&lt;&gt;0,'12789'!$Q$406/'12789'!$G$406,"")</f>
      </c>
      <c r="Q406" s="4">
        <f>SUM('12789'!$H$406:'12789'!$O$406)</f>
        <v>0</v>
      </c>
      <c r="R406" s="1"/>
      <c r="S406" s="1"/>
      <c r="T406" s="6">
        <f>SUM('12789'!$Q$406:'12789'!$S$406)+'12789'!$AF$406</f>
        <v>0</v>
      </c>
      <c r="U406" s="6">
        <f>SUM('12789'!$T$406:'12789'!$T$406)</f>
        <v>0</v>
      </c>
      <c r="V406">
        <v>397</v>
      </c>
      <c r="X406" s="1"/>
      <c r="Y406" s="1"/>
      <c r="Z406" s="1"/>
      <c r="AF406">
        <f>'12789'!$G$406*IF(E406&lt;&gt;"",'12789'!$F$406,0)</f>
        <v>0</v>
      </c>
    </row>
    <row r="407" spans="1:32" ht="12">
      <c r="A407">
        <v>398</v>
      </c>
      <c r="B407" s="1"/>
      <c r="C407">
        <f>IF(B407&lt;&gt;"",VLOOKUP(B407,iscritti_12789!$A$2:$D$4,4,FALSE),"")</f>
      </c>
      <c r="D407">
        <f>IF(B407&lt;&gt;"",VLOOKUP(B407,iscritti_12789!$A$2:$D$4,2,FALSE),"")</f>
      </c>
      <c r="E407">
        <f>IF(B407&lt;&gt;"",VLOOKUP(B407,iscritti_12789!$A$2:$D$4,3,FALSE),"")</f>
      </c>
      <c r="F407">
        <f>IF(E407&lt;&gt;"",VLOOKUP(E407,'12789'!$AG$3:'12789'!$AH$12,2,FALSE),"")</f>
      </c>
      <c r="G407" s="5">
        <f>COUNTA('12789'!$H$407:'12789'!$O$407)</f>
        <v>0</v>
      </c>
      <c r="H407" s="1"/>
      <c r="I407" s="1"/>
      <c r="J407" s="1"/>
      <c r="K407" s="1"/>
      <c r="L407" s="1"/>
      <c r="M407" s="1"/>
      <c r="N407" s="1"/>
      <c r="O407" s="1"/>
      <c r="P407" s="3">
        <f>IF('12789'!$G$407&lt;&gt;0,'12789'!$Q$407/'12789'!$G$407,"")</f>
      </c>
      <c r="Q407" s="4">
        <f>SUM('12789'!$H$407:'12789'!$O$407)</f>
        <v>0</v>
      </c>
      <c r="R407" s="1"/>
      <c r="S407" s="1"/>
      <c r="T407" s="6">
        <f>SUM('12789'!$Q$407:'12789'!$S$407)+'12789'!$AF$407</f>
        <v>0</v>
      </c>
      <c r="U407" s="6">
        <f>SUM('12789'!$T$407:'12789'!$T$407)</f>
        <v>0</v>
      </c>
      <c r="V407">
        <v>398</v>
      </c>
      <c r="X407" s="1"/>
      <c r="Y407" s="1"/>
      <c r="Z407" s="1"/>
      <c r="AF407">
        <f>'12789'!$G$407*IF(E407&lt;&gt;"",'12789'!$F$407,0)</f>
        <v>0</v>
      </c>
    </row>
    <row r="408" spans="1:32" ht="12">
      <c r="A408">
        <v>399</v>
      </c>
      <c r="B408" s="1"/>
      <c r="C408">
        <f>IF(B408&lt;&gt;"",VLOOKUP(B408,iscritti_12789!$A$2:$D$4,4,FALSE),"")</f>
      </c>
      <c r="D408">
        <f>IF(B408&lt;&gt;"",VLOOKUP(B408,iscritti_12789!$A$2:$D$4,2,FALSE),"")</f>
      </c>
      <c r="E408">
        <f>IF(B408&lt;&gt;"",VLOOKUP(B408,iscritti_12789!$A$2:$D$4,3,FALSE),"")</f>
      </c>
      <c r="F408">
        <f>IF(E408&lt;&gt;"",VLOOKUP(E408,'12789'!$AG$3:'12789'!$AH$12,2,FALSE),"")</f>
      </c>
      <c r="G408" s="5">
        <f>COUNTA('12789'!$H$408:'12789'!$O$408)</f>
        <v>0</v>
      </c>
      <c r="H408" s="1"/>
      <c r="I408" s="1"/>
      <c r="J408" s="1"/>
      <c r="K408" s="1"/>
      <c r="L408" s="1"/>
      <c r="M408" s="1"/>
      <c r="N408" s="1"/>
      <c r="O408" s="1"/>
      <c r="P408" s="3">
        <f>IF('12789'!$G$408&lt;&gt;0,'12789'!$Q$408/'12789'!$G$408,"")</f>
      </c>
      <c r="Q408" s="4">
        <f>SUM('12789'!$H$408:'12789'!$O$408)</f>
        <v>0</v>
      </c>
      <c r="R408" s="1"/>
      <c r="S408" s="1"/>
      <c r="T408" s="6">
        <f>SUM('12789'!$Q$408:'12789'!$S$408)+'12789'!$AF$408</f>
        <v>0</v>
      </c>
      <c r="U408" s="6">
        <f>SUM('12789'!$T$408:'12789'!$T$408)</f>
        <v>0</v>
      </c>
      <c r="V408">
        <v>399</v>
      </c>
      <c r="X408" s="1"/>
      <c r="Y408" s="1"/>
      <c r="Z408" s="1"/>
      <c r="AF408">
        <f>'12789'!$G$408*IF(E408&lt;&gt;"",'12789'!$F$408,0)</f>
        <v>0</v>
      </c>
    </row>
    <row r="409" spans="1:32" ht="12">
      <c r="A409">
        <v>400</v>
      </c>
      <c r="B409" s="1"/>
      <c r="C409">
        <f>IF(B409&lt;&gt;"",VLOOKUP(B409,iscritti_12789!$A$2:$D$4,4,FALSE),"")</f>
      </c>
      <c r="D409">
        <f>IF(B409&lt;&gt;"",VLOOKUP(B409,iscritti_12789!$A$2:$D$4,2,FALSE),"")</f>
      </c>
      <c r="E409">
        <f>IF(B409&lt;&gt;"",VLOOKUP(B409,iscritti_12789!$A$2:$D$4,3,FALSE),"")</f>
      </c>
      <c r="F409">
        <f>IF(E409&lt;&gt;"",VLOOKUP(E409,'12789'!$AG$3:'12789'!$AH$12,2,FALSE),"")</f>
      </c>
      <c r="G409" s="5">
        <f>COUNTA('12789'!$H$409:'12789'!$O$409)</f>
        <v>0</v>
      </c>
      <c r="H409" s="1"/>
      <c r="I409" s="1"/>
      <c r="J409" s="1"/>
      <c r="K409" s="1"/>
      <c r="L409" s="1"/>
      <c r="M409" s="1"/>
      <c r="N409" s="1"/>
      <c r="O409" s="1"/>
      <c r="P409" s="3">
        <f>IF('12789'!$G$409&lt;&gt;0,'12789'!$Q$409/'12789'!$G$409,"")</f>
      </c>
      <c r="Q409" s="4">
        <f>SUM('12789'!$H$409:'12789'!$O$409)</f>
        <v>0</v>
      </c>
      <c r="R409" s="1"/>
      <c r="S409" s="1"/>
      <c r="T409" s="6">
        <f>SUM('12789'!$Q$409:'12789'!$S$409)+'12789'!$AF$409</f>
        <v>0</v>
      </c>
      <c r="U409" s="6">
        <f>SUM('12789'!$T$409:'12789'!$T$409)</f>
        <v>0</v>
      </c>
      <c r="V409">
        <v>400</v>
      </c>
      <c r="X409" s="1"/>
      <c r="Y409" s="1"/>
      <c r="Z409" s="1"/>
      <c r="AF409">
        <f>'12789'!$G$409*IF(E409&lt;&gt;"",'12789'!$F$409,0)</f>
        <v>0</v>
      </c>
    </row>
    <row r="410" spans="1:32" ht="12">
      <c r="A410">
        <v>401</v>
      </c>
      <c r="B410" s="1"/>
      <c r="C410">
        <f>IF(B410&lt;&gt;"",VLOOKUP(B410,iscritti_12789!$A$2:$D$4,4,FALSE),"")</f>
      </c>
      <c r="D410">
        <f>IF(B410&lt;&gt;"",VLOOKUP(B410,iscritti_12789!$A$2:$D$4,2,FALSE),"")</f>
      </c>
      <c r="E410">
        <f>IF(B410&lt;&gt;"",VLOOKUP(B410,iscritti_12789!$A$2:$D$4,3,FALSE),"")</f>
      </c>
      <c r="F410">
        <f>IF(E410&lt;&gt;"",VLOOKUP(E410,'12789'!$AG$3:'12789'!$AH$12,2,FALSE),"")</f>
      </c>
      <c r="G410" s="5">
        <f>COUNTA('12789'!$H$410:'12789'!$O$410)</f>
        <v>0</v>
      </c>
      <c r="H410" s="1"/>
      <c r="I410" s="1"/>
      <c r="J410" s="1"/>
      <c r="K410" s="1"/>
      <c r="L410" s="1"/>
      <c r="M410" s="1"/>
      <c r="N410" s="1"/>
      <c r="O410" s="1"/>
      <c r="P410" s="3">
        <f>IF('12789'!$G$410&lt;&gt;0,'12789'!$Q$410/'12789'!$G$410,"")</f>
      </c>
      <c r="Q410" s="4">
        <f>SUM('12789'!$H$410:'12789'!$O$410)</f>
        <v>0</v>
      </c>
      <c r="R410" s="1"/>
      <c r="S410" s="1"/>
      <c r="T410" s="6">
        <f>SUM('12789'!$Q$410:'12789'!$S$410)+'12789'!$AF$410</f>
        <v>0</v>
      </c>
      <c r="U410" s="6">
        <f>SUM('12789'!$T$410:'12789'!$T$410)</f>
        <v>0</v>
      </c>
      <c r="V410">
        <v>401</v>
      </c>
      <c r="X410" s="1"/>
      <c r="Y410" s="1"/>
      <c r="Z410" s="1"/>
      <c r="AF410">
        <f>'12789'!$G$410*IF(E410&lt;&gt;"",'12789'!$F$410,0)</f>
        <v>0</v>
      </c>
    </row>
    <row r="411" spans="1:32" ht="12">
      <c r="A411">
        <v>402</v>
      </c>
      <c r="B411" s="1"/>
      <c r="C411">
        <f>IF(B411&lt;&gt;"",VLOOKUP(B411,iscritti_12789!$A$2:$D$4,4,FALSE),"")</f>
      </c>
      <c r="D411">
        <f>IF(B411&lt;&gt;"",VLOOKUP(B411,iscritti_12789!$A$2:$D$4,2,FALSE),"")</f>
      </c>
      <c r="E411">
        <f>IF(B411&lt;&gt;"",VLOOKUP(B411,iscritti_12789!$A$2:$D$4,3,FALSE),"")</f>
      </c>
      <c r="F411">
        <f>IF(E411&lt;&gt;"",VLOOKUP(E411,'12789'!$AG$3:'12789'!$AH$12,2,FALSE),"")</f>
      </c>
      <c r="G411" s="5">
        <f>COUNTA('12789'!$H$411:'12789'!$O$411)</f>
        <v>0</v>
      </c>
      <c r="H411" s="1"/>
      <c r="I411" s="1"/>
      <c r="J411" s="1"/>
      <c r="K411" s="1"/>
      <c r="L411" s="1"/>
      <c r="M411" s="1"/>
      <c r="N411" s="1"/>
      <c r="O411" s="1"/>
      <c r="P411" s="3">
        <f>IF('12789'!$G$411&lt;&gt;0,'12789'!$Q$411/'12789'!$G$411,"")</f>
      </c>
      <c r="Q411" s="4">
        <f>SUM('12789'!$H$411:'12789'!$O$411)</f>
        <v>0</v>
      </c>
      <c r="R411" s="1"/>
      <c r="S411" s="1"/>
      <c r="T411" s="6">
        <f>SUM('12789'!$Q$411:'12789'!$S$411)+'12789'!$AF$411</f>
        <v>0</v>
      </c>
      <c r="U411" s="6">
        <f>SUM('12789'!$T$411:'12789'!$T$411)</f>
        <v>0</v>
      </c>
      <c r="V411">
        <v>402</v>
      </c>
      <c r="X411" s="1"/>
      <c r="Y411" s="1"/>
      <c r="Z411" s="1"/>
      <c r="AF411">
        <f>'12789'!$G$411*IF(E411&lt;&gt;"",'12789'!$F$411,0)</f>
        <v>0</v>
      </c>
    </row>
    <row r="412" spans="1:32" ht="12">
      <c r="A412">
        <v>403</v>
      </c>
      <c r="B412" s="1"/>
      <c r="C412">
        <f>IF(B412&lt;&gt;"",VLOOKUP(B412,iscritti_12789!$A$2:$D$4,4,FALSE),"")</f>
      </c>
      <c r="D412">
        <f>IF(B412&lt;&gt;"",VLOOKUP(B412,iscritti_12789!$A$2:$D$4,2,FALSE),"")</f>
      </c>
      <c r="E412">
        <f>IF(B412&lt;&gt;"",VLOOKUP(B412,iscritti_12789!$A$2:$D$4,3,FALSE),"")</f>
      </c>
      <c r="F412">
        <f>IF(E412&lt;&gt;"",VLOOKUP(E412,'12789'!$AG$3:'12789'!$AH$12,2,FALSE),"")</f>
      </c>
      <c r="G412" s="5">
        <f>COUNTA('12789'!$H$412:'12789'!$O$412)</f>
        <v>0</v>
      </c>
      <c r="H412" s="1"/>
      <c r="I412" s="1"/>
      <c r="J412" s="1"/>
      <c r="K412" s="1"/>
      <c r="L412" s="1"/>
      <c r="M412" s="1"/>
      <c r="N412" s="1"/>
      <c r="O412" s="1"/>
      <c r="P412" s="3">
        <f>IF('12789'!$G$412&lt;&gt;0,'12789'!$Q$412/'12789'!$G$412,"")</f>
      </c>
      <c r="Q412" s="4">
        <f>SUM('12789'!$H$412:'12789'!$O$412)</f>
        <v>0</v>
      </c>
      <c r="R412" s="1"/>
      <c r="S412" s="1"/>
      <c r="T412" s="6">
        <f>SUM('12789'!$Q$412:'12789'!$S$412)+'12789'!$AF$412</f>
        <v>0</v>
      </c>
      <c r="U412" s="6">
        <f>SUM('12789'!$T$412:'12789'!$T$412)</f>
        <v>0</v>
      </c>
      <c r="V412">
        <v>403</v>
      </c>
      <c r="X412" s="1"/>
      <c r="Y412" s="1"/>
      <c r="Z412" s="1"/>
      <c r="AF412">
        <f>'12789'!$G$412*IF(E412&lt;&gt;"",'12789'!$F$412,0)</f>
        <v>0</v>
      </c>
    </row>
    <row r="413" spans="1:32" ht="12">
      <c r="A413">
        <v>404</v>
      </c>
      <c r="B413" s="1"/>
      <c r="C413">
        <f>IF(B413&lt;&gt;"",VLOOKUP(B413,iscritti_12789!$A$2:$D$4,4,FALSE),"")</f>
      </c>
      <c r="D413">
        <f>IF(B413&lt;&gt;"",VLOOKUP(B413,iscritti_12789!$A$2:$D$4,2,FALSE),"")</f>
      </c>
      <c r="E413">
        <f>IF(B413&lt;&gt;"",VLOOKUP(B413,iscritti_12789!$A$2:$D$4,3,FALSE),"")</f>
      </c>
      <c r="F413">
        <f>IF(E413&lt;&gt;"",VLOOKUP(E413,'12789'!$AG$3:'12789'!$AH$12,2,FALSE),"")</f>
      </c>
      <c r="G413" s="5">
        <f>COUNTA('12789'!$H$413:'12789'!$O$413)</f>
        <v>0</v>
      </c>
      <c r="H413" s="1"/>
      <c r="I413" s="1"/>
      <c r="J413" s="1"/>
      <c r="K413" s="1"/>
      <c r="L413" s="1"/>
      <c r="M413" s="1"/>
      <c r="N413" s="1"/>
      <c r="O413" s="1"/>
      <c r="P413" s="3">
        <f>IF('12789'!$G$413&lt;&gt;0,'12789'!$Q$413/'12789'!$G$413,"")</f>
      </c>
      <c r="Q413" s="4">
        <f>SUM('12789'!$H$413:'12789'!$O$413)</f>
        <v>0</v>
      </c>
      <c r="R413" s="1"/>
      <c r="S413" s="1"/>
      <c r="T413" s="6">
        <f>SUM('12789'!$Q$413:'12789'!$S$413)+'12789'!$AF$413</f>
        <v>0</v>
      </c>
      <c r="U413" s="6">
        <f>SUM('12789'!$T$413:'12789'!$T$413)</f>
        <v>0</v>
      </c>
      <c r="V413">
        <v>404</v>
      </c>
      <c r="X413" s="1"/>
      <c r="Y413" s="1"/>
      <c r="Z413" s="1"/>
      <c r="AF413">
        <f>'12789'!$G$413*IF(E413&lt;&gt;"",'12789'!$F$413,0)</f>
        <v>0</v>
      </c>
    </row>
    <row r="414" spans="1:32" ht="12">
      <c r="A414">
        <v>405</v>
      </c>
      <c r="B414" s="1"/>
      <c r="C414">
        <f>IF(B414&lt;&gt;"",VLOOKUP(B414,iscritti_12789!$A$2:$D$4,4,FALSE),"")</f>
      </c>
      <c r="D414">
        <f>IF(B414&lt;&gt;"",VLOOKUP(B414,iscritti_12789!$A$2:$D$4,2,FALSE),"")</f>
      </c>
      <c r="E414">
        <f>IF(B414&lt;&gt;"",VLOOKUP(B414,iscritti_12789!$A$2:$D$4,3,FALSE),"")</f>
      </c>
      <c r="F414">
        <f>IF(E414&lt;&gt;"",VLOOKUP(E414,'12789'!$AG$3:'12789'!$AH$12,2,FALSE),"")</f>
      </c>
      <c r="G414" s="5">
        <f>COUNTA('12789'!$H$414:'12789'!$O$414)</f>
        <v>0</v>
      </c>
      <c r="H414" s="1"/>
      <c r="I414" s="1"/>
      <c r="J414" s="1"/>
      <c r="K414" s="1"/>
      <c r="L414" s="1"/>
      <c r="M414" s="1"/>
      <c r="N414" s="1"/>
      <c r="O414" s="1"/>
      <c r="P414" s="3">
        <f>IF('12789'!$G$414&lt;&gt;0,'12789'!$Q$414/'12789'!$G$414,"")</f>
      </c>
      <c r="Q414" s="4">
        <f>SUM('12789'!$H$414:'12789'!$O$414)</f>
        <v>0</v>
      </c>
      <c r="R414" s="1"/>
      <c r="S414" s="1"/>
      <c r="T414" s="6">
        <f>SUM('12789'!$Q$414:'12789'!$S$414)+'12789'!$AF$414</f>
        <v>0</v>
      </c>
      <c r="U414" s="6">
        <f>SUM('12789'!$T$414:'12789'!$T$414)</f>
        <v>0</v>
      </c>
      <c r="V414">
        <v>405</v>
      </c>
      <c r="X414" s="1"/>
      <c r="Y414" s="1"/>
      <c r="Z414" s="1"/>
      <c r="AF414">
        <f>'12789'!$G$414*IF(E414&lt;&gt;"",'12789'!$F$414,0)</f>
        <v>0</v>
      </c>
    </row>
    <row r="415" spans="1:32" ht="12">
      <c r="A415">
        <v>406</v>
      </c>
      <c r="B415" s="1"/>
      <c r="C415">
        <f>IF(B415&lt;&gt;"",VLOOKUP(B415,iscritti_12789!$A$2:$D$4,4,FALSE),"")</f>
      </c>
      <c r="D415">
        <f>IF(B415&lt;&gt;"",VLOOKUP(B415,iscritti_12789!$A$2:$D$4,2,FALSE),"")</f>
      </c>
      <c r="E415">
        <f>IF(B415&lt;&gt;"",VLOOKUP(B415,iscritti_12789!$A$2:$D$4,3,FALSE),"")</f>
      </c>
      <c r="F415">
        <f>IF(E415&lt;&gt;"",VLOOKUP(E415,'12789'!$AG$3:'12789'!$AH$12,2,FALSE),"")</f>
      </c>
      <c r="G415" s="5">
        <f>COUNTA('12789'!$H$415:'12789'!$O$415)</f>
        <v>0</v>
      </c>
      <c r="H415" s="1"/>
      <c r="I415" s="1"/>
      <c r="J415" s="1"/>
      <c r="K415" s="1"/>
      <c r="L415" s="1"/>
      <c r="M415" s="1"/>
      <c r="N415" s="1"/>
      <c r="O415" s="1"/>
      <c r="P415" s="3">
        <f>IF('12789'!$G$415&lt;&gt;0,'12789'!$Q$415/'12789'!$G$415,"")</f>
      </c>
      <c r="Q415" s="4">
        <f>SUM('12789'!$H$415:'12789'!$O$415)</f>
        <v>0</v>
      </c>
      <c r="R415" s="1"/>
      <c r="S415" s="1"/>
      <c r="T415" s="6">
        <f>SUM('12789'!$Q$415:'12789'!$S$415)+'12789'!$AF$415</f>
        <v>0</v>
      </c>
      <c r="U415" s="6">
        <f>SUM('12789'!$T$415:'12789'!$T$415)</f>
        <v>0</v>
      </c>
      <c r="V415">
        <v>406</v>
      </c>
      <c r="X415" s="1"/>
      <c r="Y415" s="1"/>
      <c r="Z415" s="1"/>
      <c r="AF415">
        <f>'12789'!$G$415*IF(E415&lt;&gt;"",'12789'!$F$415,0)</f>
        <v>0</v>
      </c>
    </row>
    <row r="416" spans="1:32" ht="12">
      <c r="A416">
        <v>407</v>
      </c>
      <c r="B416" s="1"/>
      <c r="C416">
        <f>IF(B416&lt;&gt;"",VLOOKUP(B416,iscritti_12789!$A$2:$D$4,4,FALSE),"")</f>
      </c>
      <c r="D416">
        <f>IF(B416&lt;&gt;"",VLOOKUP(B416,iscritti_12789!$A$2:$D$4,2,FALSE),"")</f>
      </c>
      <c r="E416">
        <f>IF(B416&lt;&gt;"",VLOOKUP(B416,iscritti_12789!$A$2:$D$4,3,FALSE),"")</f>
      </c>
      <c r="F416">
        <f>IF(E416&lt;&gt;"",VLOOKUP(E416,'12789'!$AG$3:'12789'!$AH$12,2,FALSE),"")</f>
      </c>
      <c r="G416" s="5">
        <f>COUNTA('12789'!$H$416:'12789'!$O$416)</f>
        <v>0</v>
      </c>
      <c r="H416" s="1"/>
      <c r="I416" s="1"/>
      <c r="J416" s="1"/>
      <c r="K416" s="1"/>
      <c r="L416" s="1"/>
      <c r="M416" s="1"/>
      <c r="N416" s="1"/>
      <c r="O416" s="1"/>
      <c r="P416" s="3">
        <f>IF('12789'!$G$416&lt;&gt;0,'12789'!$Q$416/'12789'!$G$416,"")</f>
      </c>
      <c r="Q416" s="4">
        <f>SUM('12789'!$H$416:'12789'!$O$416)</f>
        <v>0</v>
      </c>
      <c r="R416" s="1"/>
      <c r="S416" s="1"/>
      <c r="T416" s="6">
        <f>SUM('12789'!$Q$416:'12789'!$S$416)+'12789'!$AF$416</f>
        <v>0</v>
      </c>
      <c r="U416" s="6">
        <f>SUM('12789'!$T$416:'12789'!$T$416)</f>
        <v>0</v>
      </c>
      <c r="V416">
        <v>407</v>
      </c>
      <c r="X416" s="1"/>
      <c r="Y416" s="1"/>
      <c r="Z416" s="1"/>
      <c r="AF416">
        <f>'12789'!$G$416*IF(E416&lt;&gt;"",'12789'!$F$416,0)</f>
        <v>0</v>
      </c>
    </row>
    <row r="417" spans="1:32" ht="12">
      <c r="A417">
        <v>408</v>
      </c>
      <c r="B417" s="1"/>
      <c r="C417">
        <f>IF(B417&lt;&gt;"",VLOOKUP(B417,iscritti_12789!$A$2:$D$4,4,FALSE),"")</f>
      </c>
      <c r="D417">
        <f>IF(B417&lt;&gt;"",VLOOKUP(B417,iscritti_12789!$A$2:$D$4,2,FALSE),"")</f>
      </c>
      <c r="E417">
        <f>IF(B417&lt;&gt;"",VLOOKUP(B417,iscritti_12789!$A$2:$D$4,3,FALSE),"")</f>
      </c>
      <c r="F417">
        <f>IF(E417&lt;&gt;"",VLOOKUP(E417,'12789'!$AG$3:'12789'!$AH$12,2,FALSE),"")</f>
      </c>
      <c r="G417" s="5">
        <f>COUNTA('12789'!$H$417:'12789'!$O$417)</f>
        <v>0</v>
      </c>
      <c r="H417" s="1"/>
      <c r="I417" s="1"/>
      <c r="J417" s="1"/>
      <c r="K417" s="1"/>
      <c r="L417" s="1"/>
      <c r="M417" s="1"/>
      <c r="N417" s="1"/>
      <c r="O417" s="1"/>
      <c r="P417" s="3">
        <f>IF('12789'!$G$417&lt;&gt;0,'12789'!$Q$417/'12789'!$G$417,"")</f>
      </c>
      <c r="Q417" s="4">
        <f>SUM('12789'!$H$417:'12789'!$O$417)</f>
        <v>0</v>
      </c>
      <c r="R417" s="1"/>
      <c r="S417" s="1"/>
      <c r="T417" s="6">
        <f>SUM('12789'!$Q$417:'12789'!$S$417)+'12789'!$AF$417</f>
        <v>0</v>
      </c>
      <c r="U417" s="6">
        <f>SUM('12789'!$T$417:'12789'!$T$417)</f>
        <v>0</v>
      </c>
      <c r="V417">
        <v>408</v>
      </c>
      <c r="X417" s="1"/>
      <c r="Y417" s="1"/>
      <c r="Z417" s="1"/>
      <c r="AF417">
        <f>'12789'!$G$417*IF(E417&lt;&gt;"",'12789'!$F$417,0)</f>
        <v>0</v>
      </c>
    </row>
    <row r="418" spans="1:32" ht="12">
      <c r="A418">
        <v>409</v>
      </c>
      <c r="B418" s="1"/>
      <c r="C418">
        <f>IF(B418&lt;&gt;"",VLOOKUP(B418,iscritti_12789!$A$2:$D$4,4,FALSE),"")</f>
      </c>
      <c r="D418">
        <f>IF(B418&lt;&gt;"",VLOOKUP(B418,iscritti_12789!$A$2:$D$4,2,FALSE),"")</f>
      </c>
      <c r="E418">
        <f>IF(B418&lt;&gt;"",VLOOKUP(B418,iscritti_12789!$A$2:$D$4,3,FALSE),"")</f>
      </c>
      <c r="F418">
        <f>IF(E418&lt;&gt;"",VLOOKUP(E418,'12789'!$AG$3:'12789'!$AH$12,2,FALSE),"")</f>
      </c>
      <c r="G418" s="5">
        <f>COUNTA('12789'!$H$418:'12789'!$O$418)</f>
        <v>0</v>
      </c>
      <c r="H418" s="1"/>
      <c r="I418" s="1"/>
      <c r="J418" s="1"/>
      <c r="K418" s="1"/>
      <c r="L418" s="1"/>
      <c r="M418" s="1"/>
      <c r="N418" s="1"/>
      <c r="O418" s="1"/>
      <c r="P418" s="3">
        <f>IF('12789'!$G$418&lt;&gt;0,'12789'!$Q$418/'12789'!$G$418,"")</f>
      </c>
      <c r="Q418" s="4">
        <f>SUM('12789'!$H$418:'12789'!$O$418)</f>
        <v>0</v>
      </c>
      <c r="R418" s="1"/>
      <c r="S418" s="1"/>
      <c r="T418" s="6">
        <f>SUM('12789'!$Q$418:'12789'!$S$418)+'12789'!$AF$418</f>
        <v>0</v>
      </c>
      <c r="U418" s="6">
        <f>SUM('12789'!$T$418:'12789'!$T$418)</f>
        <v>0</v>
      </c>
      <c r="V418">
        <v>409</v>
      </c>
      <c r="X418" s="1"/>
      <c r="Y418" s="1"/>
      <c r="Z418" s="1"/>
      <c r="AF418">
        <f>'12789'!$G$418*IF(E418&lt;&gt;"",'12789'!$F$418,0)</f>
        <v>0</v>
      </c>
    </row>
    <row r="419" spans="1:32" ht="12">
      <c r="A419">
        <v>410</v>
      </c>
      <c r="B419" s="1"/>
      <c r="C419">
        <f>IF(B419&lt;&gt;"",VLOOKUP(B419,iscritti_12789!$A$2:$D$4,4,FALSE),"")</f>
      </c>
      <c r="D419">
        <f>IF(B419&lt;&gt;"",VLOOKUP(B419,iscritti_12789!$A$2:$D$4,2,FALSE),"")</f>
      </c>
      <c r="E419">
        <f>IF(B419&lt;&gt;"",VLOOKUP(B419,iscritti_12789!$A$2:$D$4,3,FALSE),"")</f>
      </c>
      <c r="F419">
        <f>IF(E419&lt;&gt;"",VLOOKUP(E419,'12789'!$AG$3:'12789'!$AH$12,2,FALSE),"")</f>
      </c>
      <c r="G419" s="5">
        <f>COUNTA('12789'!$H$419:'12789'!$O$419)</f>
        <v>0</v>
      </c>
      <c r="H419" s="1"/>
      <c r="I419" s="1"/>
      <c r="J419" s="1"/>
      <c r="K419" s="1"/>
      <c r="L419" s="1"/>
      <c r="M419" s="1"/>
      <c r="N419" s="1"/>
      <c r="O419" s="1"/>
      <c r="P419" s="3">
        <f>IF('12789'!$G$419&lt;&gt;0,'12789'!$Q$419/'12789'!$G$419,"")</f>
      </c>
      <c r="Q419" s="4">
        <f>SUM('12789'!$H$419:'12789'!$O$419)</f>
        <v>0</v>
      </c>
      <c r="R419" s="1"/>
      <c r="S419" s="1"/>
      <c r="T419" s="6">
        <f>SUM('12789'!$Q$419:'12789'!$S$419)+'12789'!$AF$419</f>
        <v>0</v>
      </c>
      <c r="U419" s="6">
        <f>SUM('12789'!$T$419:'12789'!$T$419)</f>
        <v>0</v>
      </c>
      <c r="V419">
        <v>410</v>
      </c>
      <c r="X419" s="1"/>
      <c r="Y419" s="1"/>
      <c r="Z419" s="1"/>
      <c r="AF419">
        <f>'12789'!$G$419*IF(E419&lt;&gt;"",'12789'!$F$419,0)</f>
        <v>0</v>
      </c>
    </row>
    <row r="420" spans="1:32" ht="12">
      <c r="A420">
        <v>411</v>
      </c>
      <c r="B420" s="1"/>
      <c r="C420">
        <f>IF(B420&lt;&gt;"",VLOOKUP(B420,iscritti_12789!$A$2:$D$4,4,FALSE),"")</f>
      </c>
      <c r="D420">
        <f>IF(B420&lt;&gt;"",VLOOKUP(B420,iscritti_12789!$A$2:$D$4,2,FALSE),"")</f>
      </c>
      <c r="E420">
        <f>IF(B420&lt;&gt;"",VLOOKUP(B420,iscritti_12789!$A$2:$D$4,3,FALSE),"")</f>
      </c>
      <c r="F420">
        <f>IF(E420&lt;&gt;"",VLOOKUP(E420,'12789'!$AG$3:'12789'!$AH$12,2,FALSE),"")</f>
      </c>
      <c r="G420" s="5">
        <f>COUNTA('12789'!$H$420:'12789'!$O$420)</f>
        <v>0</v>
      </c>
      <c r="H420" s="1"/>
      <c r="I420" s="1"/>
      <c r="J420" s="1"/>
      <c r="K420" s="1"/>
      <c r="L420" s="1"/>
      <c r="M420" s="1"/>
      <c r="N420" s="1"/>
      <c r="O420" s="1"/>
      <c r="P420" s="3">
        <f>IF('12789'!$G$420&lt;&gt;0,'12789'!$Q$420/'12789'!$G$420,"")</f>
      </c>
      <c r="Q420" s="4">
        <f>SUM('12789'!$H$420:'12789'!$O$420)</f>
        <v>0</v>
      </c>
      <c r="R420" s="1"/>
      <c r="S420" s="1"/>
      <c r="T420" s="6">
        <f>SUM('12789'!$Q$420:'12789'!$S$420)+'12789'!$AF$420</f>
        <v>0</v>
      </c>
      <c r="U420" s="6">
        <f>SUM('12789'!$T$420:'12789'!$T$420)</f>
        <v>0</v>
      </c>
      <c r="V420">
        <v>411</v>
      </c>
      <c r="X420" s="1"/>
      <c r="Y420" s="1"/>
      <c r="Z420" s="1"/>
      <c r="AF420">
        <f>'12789'!$G$420*IF(E420&lt;&gt;"",'12789'!$F$420,0)</f>
        <v>0</v>
      </c>
    </row>
    <row r="421" spans="1:32" ht="12">
      <c r="A421">
        <v>412</v>
      </c>
      <c r="B421" s="1"/>
      <c r="C421">
        <f>IF(B421&lt;&gt;"",VLOOKUP(B421,iscritti_12789!$A$2:$D$4,4,FALSE),"")</f>
      </c>
      <c r="D421">
        <f>IF(B421&lt;&gt;"",VLOOKUP(B421,iscritti_12789!$A$2:$D$4,2,FALSE),"")</f>
      </c>
      <c r="E421">
        <f>IF(B421&lt;&gt;"",VLOOKUP(B421,iscritti_12789!$A$2:$D$4,3,FALSE),"")</f>
      </c>
      <c r="F421">
        <f>IF(E421&lt;&gt;"",VLOOKUP(E421,'12789'!$AG$3:'12789'!$AH$12,2,FALSE),"")</f>
      </c>
      <c r="G421" s="5">
        <f>COUNTA('12789'!$H$421:'12789'!$O$421)</f>
        <v>0</v>
      </c>
      <c r="H421" s="1"/>
      <c r="I421" s="1"/>
      <c r="J421" s="1"/>
      <c r="K421" s="1"/>
      <c r="L421" s="1"/>
      <c r="M421" s="1"/>
      <c r="N421" s="1"/>
      <c r="O421" s="1"/>
      <c r="P421" s="3">
        <f>IF('12789'!$G$421&lt;&gt;0,'12789'!$Q$421/'12789'!$G$421,"")</f>
      </c>
      <c r="Q421" s="4">
        <f>SUM('12789'!$H$421:'12789'!$O$421)</f>
        <v>0</v>
      </c>
      <c r="R421" s="1"/>
      <c r="S421" s="1"/>
      <c r="T421" s="6">
        <f>SUM('12789'!$Q$421:'12789'!$S$421)+'12789'!$AF$421</f>
        <v>0</v>
      </c>
      <c r="U421" s="6">
        <f>SUM('12789'!$T$421:'12789'!$T$421)</f>
        <v>0</v>
      </c>
      <c r="V421">
        <v>412</v>
      </c>
      <c r="X421" s="1"/>
      <c r="Y421" s="1"/>
      <c r="Z421" s="1"/>
      <c r="AF421">
        <f>'12789'!$G$421*IF(E421&lt;&gt;"",'12789'!$F$421,0)</f>
        <v>0</v>
      </c>
    </row>
    <row r="422" spans="1:32" ht="12">
      <c r="A422">
        <v>413</v>
      </c>
      <c r="B422" s="1"/>
      <c r="C422">
        <f>IF(B422&lt;&gt;"",VLOOKUP(B422,iscritti_12789!$A$2:$D$4,4,FALSE),"")</f>
      </c>
      <c r="D422">
        <f>IF(B422&lt;&gt;"",VLOOKUP(B422,iscritti_12789!$A$2:$D$4,2,FALSE),"")</f>
      </c>
      <c r="E422">
        <f>IF(B422&lt;&gt;"",VLOOKUP(B422,iscritti_12789!$A$2:$D$4,3,FALSE),"")</f>
      </c>
      <c r="F422">
        <f>IF(E422&lt;&gt;"",VLOOKUP(E422,'12789'!$AG$3:'12789'!$AH$12,2,FALSE),"")</f>
      </c>
      <c r="G422" s="5">
        <f>COUNTA('12789'!$H$422:'12789'!$O$422)</f>
        <v>0</v>
      </c>
      <c r="H422" s="1"/>
      <c r="I422" s="1"/>
      <c r="J422" s="1"/>
      <c r="K422" s="1"/>
      <c r="L422" s="1"/>
      <c r="M422" s="1"/>
      <c r="N422" s="1"/>
      <c r="O422" s="1"/>
      <c r="P422" s="3">
        <f>IF('12789'!$G$422&lt;&gt;0,'12789'!$Q$422/'12789'!$G$422,"")</f>
      </c>
      <c r="Q422" s="4">
        <f>SUM('12789'!$H$422:'12789'!$O$422)</f>
        <v>0</v>
      </c>
      <c r="R422" s="1"/>
      <c r="S422" s="1"/>
      <c r="T422" s="6">
        <f>SUM('12789'!$Q$422:'12789'!$S$422)+'12789'!$AF$422</f>
        <v>0</v>
      </c>
      <c r="U422" s="6">
        <f>SUM('12789'!$T$422:'12789'!$T$422)</f>
        <v>0</v>
      </c>
      <c r="V422">
        <v>413</v>
      </c>
      <c r="X422" s="1"/>
      <c r="Y422" s="1"/>
      <c r="Z422" s="1"/>
      <c r="AF422">
        <f>'12789'!$G$422*IF(E422&lt;&gt;"",'12789'!$F$422,0)</f>
        <v>0</v>
      </c>
    </row>
    <row r="423" spans="1:32" ht="12">
      <c r="A423">
        <v>414</v>
      </c>
      <c r="B423" s="1"/>
      <c r="C423">
        <f>IF(B423&lt;&gt;"",VLOOKUP(B423,iscritti_12789!$A$2:$D$4,4,FALSE),"")</f>
      </c>
      <c r="D423">
        <f>IF(B423&lt;&gt;"",VLOOKUP(B423,iscritti_12789!$A$2:$D$4,2,FALSE),"")</f>
      </c>
      <c r="E423">
        <f>IF(B423&lt;&gt;"",VLOOKUP(B423,iscritti_12789!$A$2:$D$4,3,FALSE),"")</f>
      </c>
      <c r="F423">
        <f>IF(E423&lt;&gt;"",VLOOKUP(E423,'12789'!$AG$3:'12789'!$AH$12,2,FALSE),"")</f>
      </c>
      <c r="G423" s="5">
        <f>COUNTA('12789'!$H$423:'12789'!$O$423)</f>
        <v>0</v>
      </c>
      <c r="H423" s="1"/>
      <c r="I423" s="1"/>
      <c r="J423" s="1"/>
      <c r="K423" s="1"/>
      <c r="L423" s="1"/>
      <c r="M423" s="1"/>
      <c r="N423" s="1"/>
      <c r="O423" s="1"/>
      <c r="P423" s="3">
        <f>IF('12789'!$G$423&lt;&gt;0,'12789'!$Q$423/'12789'!$G$423,"")</f>
      </c>
      <c r="Q423" s="4">
        <f>SUM('12789'!$H$423:'12789'!$O$423)</f>
        <v>0</v>
      </c>
      <c r="R423" s="1"/>
      <c r="S423" s="1"/>
      <c r="T423" s="6">
        <f>SUM('12789'!$Q$423:'12789'!$S$423)+'12789'!$AF$423</f>
        <v>0</v>
      </c>
      <c r="U423" s="6">
        <f>SUM('12789'!$T$423:'12789'!$T$423)</f>
        <v>0</v>
      </c>
      <c r="V423">
        <v>414</v>
      </c>
      <c r="X423" s="1"/>
      <c r="Y423" s="1"/>
      <c r="Z423" s="1"/>
      <c r="AF423">
        <f>'12789'!$G$423*IF(E423&lt;&gt;"",'12789'!$F$423,0)</f>
        <v>0</v>
      </c>
    </row>
    <row r="424" spans="1:32" ht="12">
      <c r="A424">
        <v>415</v>
      </c>
      <c r="B424" s="1"/>
      <c r="C424">
        <f>IF(B424&lt;&gt;"",VLOOKUP(B424,iscritti_12789!$A$2:$D$4,4,FALSE),"")</f>
      </c>
      <c r="D424">
        <f>IF(B424&lt;&gt;"",VLOOKUP(B424,iscritti_12789!$A$2:$D$4,2,FALSE),"")</f>
      </c>
      <c r="E424">
        <f>IF(B424&lt;&gt;"",VLOOKUP(B424,iscritti_12789!$A$2:$D$4,3,FALSE),"")</f>
      </c>
      <c r="F424">
        <f>IF(E424&lt;&gt;"",VLOOKUP(E424,'12789'!$AG$3:'12789'!$AH$12,2,FALSE),"")</f>
      </c>
      <c r="G424" s="5">
        <f>COUNTA('12789'!$H$424:'12789'!$O$424)</f>
        <v>0</v>
      </c>
      <c r="H424" s="1"/>
      <c r="I424" s="1"/>
      <c r="J424" s="1"/>
      <c r="K424" s="1"/>
      <c r="L424" s="1"/>
      <c r="M424" s="1"/>
      <c r="N424" s="1"/>
      <c r="O424" s="1"/>
      <c r="P424" s="3">
        <f>IF('12789'!$G$424&lt;&gt;0,'12789'!$Q$424/'12789'!$G$424,"")</f>
      </c>
      <c r="Q424" s="4">
        <f>SUM('12789'!$H$424:'12789'!$O$424)</f>
        <v>0</v>
      </c>
      <c r="R424" s="1"/>
      <c r="S424" s="1"/>
      <c r="T424" s="6">
        <f>SUM('12789'!$Q$424:'12789'!$S$424)+'12789'!$AF$424</f>
        <v>0</v>
      </c>
      <c r="U424" s="6">
        <f>SUM('12789'!$T$424:'12789'!$T$424)</f>
        <v>0</v>
      </c>
      <c r="V424">
        <v>415</v>
      </c>
      <c r="X424" s="1"/>
      <c r="Y424" s="1"/>
      <c r="Z424" s="1"/>
      <c r="AF424">
        <f>'12789'!$G$424*IF(E424&lt;&gt;"",'12789'!$F$424,0)</f>
        <v>0</v>
      </c>
    </row>
    <row r="425" spans="1:32" ht="12">
      <c r="A425">
        <v>416</v>
      </c>
      <c r="B425" s="1"/>
      <c r="C425">
        <f>IF(B425&lt;&gt;"",VLOOKUP(B425,iscritti_12789!$A$2:$D$4,4,FALSE),"")</f>
      </c>
      <c r="D425">
        <f>IF(B425&lt;&gt;"",VLOOKUP(B425,iscritti_12789!$A$2:$D$4,2,FALSE),"")</f>
      </c>
      <c r="E425">
        <f>IF(B425&lt;&gt;"",VLOOKUP(B425,iscritti_12789!$A$2:$D$4,3,FALSE),"")</f>
      </c>
      <c r="F425">
        <f>IF(E425&lt;&gt;"",VLOOKUP(E425,'12789'!$AG$3:'12789'!$AH$12,2,FALSE),"")</f>
      </c>
      <c r="G425" s="5">
        <f>COUNTA('12789'!$H$425:'12789'!$O$425)</f>
        <v>0</v>
      </c>
      <c r="H425" s="1"/>
      <c r="I425" s="1"/>
      <c r="J425" s="1"/>
      <c r="K425" s="1"/>
      <c r="L425" s="1"/>
      <c r="M425" s="1"/>
      <c r="N425" s="1"/>
      <c r="O425" s="1"/>
      <c r="P425" s="3">
        <f>IF('12789'!$G$425&lt;&gt;0,'12789'!$Q$425/'12789'!$G$425,"")</f>
      </c>
      <c r="Q425" s="4">
        <f>SUM('12789'!$H$425:'12789'!$O$425)</f>
        <v>0</v>
      </c>
      <c r="R425" s="1"/>
      <c r="S425" s="1"/>
      <c r="T425" s="6">
        <f>SUM('12789'!$Q$425:'12789'!$S$425)+'12789'!$AF$425</f>
        <v>0</v>
      </c>
      <c r="U425" s="6">
        <f>SUM('12789'!$T$425:'12789'!$T$425)</f>
        <v>0</v>
      </c>
      <c r="V425">
        <v>416</v>
      </c>
      <c r="X425" s="1"/>
      <c r="Y425" s="1"/>
      <c r="Z425" s="1"/>
      <c r="AF425">
        <f>'12789'!$G$425*IF(E425&lt;&gt;"",'12789'!$F$425,0)</f>
        <v>0</v>
      </c>
    </row>
    <row r="426" spans="1:32" ht="12">
      <c r="A426">
        <v>417</v>
      </c>
      <c r="B426" s="1"/>
      <c r="C426">
        <f>IF(B426&lt;&gt;"",VLOOKUP(B426,iscritti_12789!$A$2:$D$4,4,FALSE),"")</f>
      </c>
      <c r="D426">
        <f>IF(B426&lt;&gt;"",VLOOKUP(B426,iscritti_12789!$A$2:$D$4,2,FALSE),"")</f>
      </c>
      <c r="E426">
        <f>IF(B426&lt;&gt;"",VLOOKUP(B426,iscritti_12789!$A$2:$D$4,3,FALSE),"")</f>
      </c>
      <c r="F426">
        <f>IF(E426&lt;&gt;"",VLOOKUP(E426,'12789'!$AG$3:'12789'!$AH$12,2,FALSE),"")</f>
      </c>
      <c r="G426" s="5">
        <f>COUNTA('12789'!$H$426:'12789'!$O$426)</f>
        <v>0</v>
      </c>
      <c r="H426" s="1"/>
      <c r="I426" s="1"/>
      <c r="J426" s="1"/>
      <c r="K426" s="1"/>
      <c r="L426" s="1"/>
      <c r="M426" s="1"/>
      <c r="N426" s="1"/>
      <c r="O426" s="1"/>
      <c r="P426" s="3">
        <f>IF('12789'!$G$426&lt;&gt;0,'12789'!$Q$426/'12789'!$G$426,"")</f>
      </c>
      <c r="Q426" s="4">
        <f>SUM('12789'!$H$426:'12789'!$O$426)</f>
        <v>0</v>
      </c>
      <c r="R426" s="1"/>
      <c r="S426" s="1"/>
      <c r="T426" s="6">
        <f>SUM('12789'!$Q$426:'12789'!$S$426)+'12789'!$AF$426</f>
        <v>0</v>
      </c>
      <c r="U426" s="6">
        <f>SUM('12789'!$T$426:'12789'!$T$426)</f>
        <v>0</v>
      </c>
      <c r="V426">
        <v>417</v>
      </c>
      <c r="X426" s="1"/>
      <c r="Y426" s="1"/>
      <c r="Z426" s="1"/>
      <c r="AF426">
        <f>'12789'!$G$426*IF(E426&lt;&gt;"",'12789'!$F$426,0)</f>
        <v>0</v>
      </c>
    </row>
    <row r="427" spans="1:32" ht="12">
      <c r="A427">
        <v>418</v>
      </c>
      <c r="B427" s="1"/>
      <c r="C427">
        <f>IF(B427&lt;&gt;"",VLOOKUP(B427,iscritti_12789!$A$2:$D$4,4,FALSE),"")</f>
      </c>
      <c r="D427">
        <f>IF(B427&lt;&gt;"",VLOOKUP(B427,iscritti_12789!$A$2:$D$4,2,FALSE),"")</f>
      </c>
      <c r="E427">
        <f>IF(B427&lt;&gt;"",VLOOKUP(B427,iscritti_12789!$A$2:$D$4,3,FALSE),"")</f>
      </c>
      <c r="F427">
        <f>IF(E427&lt;&gt;"",VLOOKUP(E427,'12789'!$AG$3:'12789'!$AH$12,2,FALSE),"")</f>
      </c>
      <c r="G427" s="5">
        <f>COUNTA('12789'!$H$427:'12789'!$O$427)</f>
        <v>0</v>
      </c>
      <c r="H427" s="1"/>
      <c r="I427" s="1"/>
      <c r="J427" s="1"/>
      <c r="K427" s="1"/>
      <c r="L427" s="1"/>
      <c r="M427" s="1"/>
      <c r="N427" s="1"/>
      <c r="O427" s="1"/>
      <c r="P427" s="3">
        <f>IF('12789'!$G$427&lt;&gt;0,'12789'!$Q$427/'12789'!$G$427,"")</f>
      </c>
      <c r="Q427" s="4">
        <f>SUM('12789'!$H$427:'12789'!$O$427)</f>
        <v>0</v>
      </c>
      <c r="R427" s="1"/>
      <c r="S427" s="1"/>
      <c r="T427" s="6">
        <f>SUM('12789'!$Q$427:'12789'!$S$427)+'12789'!$AF$427</f>
        <v>0</v>
      </c>
      <c r="U427" s="6">
        <f>SUM('12789'!$T$427:'12789'!$T$427)</f>
        <v>0</v>
      </c>
      <c r="V427">
        <v>418</v>
      </c>
      <c r="X427" s="1"/>
      <c r="Y427" s="1"/>
      <c r="Z427" s="1"/>
      <c r="AF427">
        <f>'12789'!$G$427*IF(E427&lt;&gt;"",'12789'!$F$427,0)</f>
        <v>0</v>
      </c>
    </row>
    <row r="428" spans="1:32" ht="12">
      <c r="A428">
        <v>419</v>
      </c>
      <c r="B428" s="1"/>
      <c r="C428">
        <f>IF(B428&lt;&gt;"",VLOOKUP(B428,iscritti_12789!$A$2:$D$4,4,FALSE),"")</f>
      </c>
      <c r="D428">
        <f>IF(B428&lt;&gt;"",VLOOKUP(B428,iscritti_12789!$A$2:$D$4,2,FALSE),"")</f>
      </c>
      <c r="E428">
        <f>IF(B428&lt;&gt;"",VLOOKUP(B428,iscritti_12789!$A$2:$D$4,3,FALSE),"")</f>
      </c>
      <c r="F428">
        <f>IF(E428&lt;&gt;"",VLOOKUP(E428,'12789'!$AG$3:'12789'!$AH$12,2,FALSE),"")</f>
      </c>
      <c r="G428" s="5">
        <f>COUNTA('12789'!$H$428:'12789'!$O$428)</f>
        <v>0</v>
      </c>
      <c r="H428" s="1"/>
      <c r="I428" s="1"/>
      <c r="J428" s="1"/>
      <c r="K428" s="1"/>
      <c r="L428" s="1"/>
      <c r="M428" s="1"/>
      <c r="N428" s="1"/>
      <c r="O428" s="1"/>
      <c r="P428" s="3">
        <f>IF('12789'!$G$428&lt;&gt;0,'12789'!$Q$428/'12789'!$G$428,"")</f>
      </c>
      <c r="Q428" s="4">
        <f>SUM('12789'!$H$428:'12789'!$O$428)</f>
        <v>0</v>
      </c>
      <c r="R428" s="1"/>
      <c r="S428" s="1"/>
      <c r="T428" s="6">
        <f>SUM('12789'!$Q$428:'12789'!$S$428)+'12789'!$AF$428</f>
        <v>0</v>
      </c>
      <c r="U428" s="6">
        <f>SUM('12789'!$T$428:'12789'!$T$428)</f>
        <v>0</v>
      </c>
      <c r="V428">
        <v>419</v>
      </c>
      <c r="X428" s="1"/>
      <c r="Y428" s="1"/>
      <c r="Z428" s="1"/>
      <c r="AF428">
        <f>'12789'!$G$428*IF(E428&lt;&gt;"",'12789'!$F$428,0)</f>
        <v>0</v>
      </c>
    </row>
    <row r="429" spans="1:32" ht="12">
      <c r="A429">
        <v>420</v>
      </c>
      <c r="B429" s="1"/>
      <c r="C429">
        <f>IF(B429&lt;&gt;"",VLOOKUP(B429,iscritti_12789!$A$2:$D$4,4,FALSE),"")</f>
      </c>
      <c r="D429">
        <f>IF(B429&lt;&gt;"",VLOOKUP(B429,iscritti_12789!$A$2:$D$4,2,FALSE),"")</f>
      </c>
      <c r="E429">
        <f>IF(B429&lt;&gt;"",VLOOKUP(B429,iscritti_12789!$A$2:$D$4,3,FALSE),"")</f>
      </c>
      <c r="F429">
        <f>IF(E429&lt;&gt;"",VLOOKUP(E429,'12789'!$AG$3:'12789'!$AH$12,2,FALSE),"")</f>
      </c>
      <c r="G429" s="5">
        <f>COUNTA('12789'!$H$429:'12789'!$O$429)</f>
        <v>0</v>
      </c>
      <c r="H429" s="1"/>
      <c r="I429" s="1"/>
      <c r="J429" s="1"/>
      <c r="K429" s="1"/>
      <c r="L429" s="1"/>
      <c r="M429" s="1"/>
      <c r="N429" s="1"/>
      <c r="O429" s="1"/>
      <c r="P429" s="3">
        <f>IF('12789'!$G$429&lt;&gt;0,'12789'!$Q$429/'12789'!$G$429,"")</f>
      </c>
      <c r="Q429" s="4">
        <f>SUM('12789'!$H$429:'12789'!$O$429)</f>
        <v>0</v>
      </c>
      <c r="R429" s="1"/>
      <c r="S429" s="1"/>
      <c r="T429" s="6">
        <f>SUM('12789'!$Q$429:'12789'!$S$429)+'12789'!$AF$429</f>
        <v>0</v>
      </c>
      <c r="U429" s="6">
        <f>SUM('12789'!$T$429:'12789'!$T$429)</f>
        <v>0</v>
      </c>
      <c r="V429">
        <v>420</v>
      </c>
      <c r="X429" s="1"/>
      <c r="Y429" s="1"/>
      <c r="Z429" s="1"/>
      <c r="AF429">
        <f>'12789'!$G$429*IF(E429&lt;&gt;"",'12789'!$F$429,0)</f>
        <v>0</v>
      </c>
    </row>
    <row r="430" spans="1:32" ht="12">
      <c r="A430">
        <v>421</v>
      </c>
      <c r="B430" s="1"/>
      <c r="C430">
        <f>IF(B430&lt;&gt;"",VLOOKUP(B430,iscritti_12789!$A$2:$D$4,4,FALSE),"")</f>
      </c>
      <c r="D430">
        <f>IF(B430&lt;&gt;"",VLOOKUP(B430,iscritti_12789!$A$2:$D$4,2,FALSE),"")</f>
      </c>
      <c r="E430">
        <f>IF(B430&lt;&gt;"",VLOOKUP(B430,iscritti_12789!$A$2:$D$4,3,FALSE),"")</f>
      </c>
      <c r="F430">
        <f>IF(E430&lt;&gt;"",VLOOKUP(E430,'12789'!$AG$3:'12789'!$AH$12,2,FALSE),"")</f>
      </c>
      <c r="G430" s="5">
        <f>COUNTA('12789'!$H$430:'12789'!$O$430)</f>
        <v>0</v>
      </c>
      <c r="H430" s="1"/>
      <c r="I430" s="1"/>
      <c r="J430" s="1"/>
      <c r="K430" s="1"/>
      <c r="L430" s="1"/>
      <c r="M430" s="1"/>
      <c r="N430" s="1"/>
      <c r="O430" s="1"/>
      <c r="P430" s="3">
        <f>IF('12789'!$G$430&lt;&gt;0,'12789'!$Q$430/'12789'!$G$430,"")</f>
      </c>
      <c r="Q430" s="4">
        <f>SUM('12789'!$H$430:'12789'!$O$430)</f>
        <v>0</v>
      </c>
      <c r="R430" s="1"/>
      <c r="S430" s="1"/>
      <c r="T430" s="6">
        <f>SUM('12789'!$Q$430:'12789'!$S$430)+'12789'!$AF$430</f>
        <v>0</v>
      </c>
      <c r="U430" s="6">
        <f>SUM('12789'!$T$430:'12789'!$T$430)</f>
        <v>0</v>
      </c>
      <c r="V430">
        <v>421</v>
      </c>
      <c r="X430" s="1"/>
      <c r="Y430" s="1"/>
      <c r="Z430" s="1"/>
      <c r="AF430">
        <f>'12789'!$G$430*IF(E430&lt;&gt;"",'12789'!$F$430,0)</f>
        <v>0</v>
      </c>
    </row>
    <row r="431" spans="1:32" ht="12">
      <c r="A431">
        <v>422</v>
      </c>
      <c r="B431" s="1"/>
      <c r="C431">
        <f>IF(B431&lt;&gt;"",VLOOKUP(B431,iscritti_12789!$A$2:$D$4,4,FALSE),"")</f>
      </c>
      <c r="D431">
        <f>IF(B431&lt;&gt;"",VLOOKUP(B431,iscritti_12789!$A$2:$D$4,2,FALSE),"")</f>
      </c>
      <c r="E431">
        <f>IF(B431&lt;&gt;"",VLOOKUP(B431,iscritti_12789!$A$2:$D$4,3,FALSE),"")</f>
      </c>
      <c r="F431">
        <f>IF(E431&lt;&gt;"",VLOOKUP(E431,'12789'!$AG$3:'12789'!$AH$12,2,FALSE),"")</f>
      </c>
      <c r="G431" s="5">
        <f>COUNTA('12789'!$H$431:'12789'!$O$431)</f>
        <v>0</v>
      </c>
      <c r="H431" s="1"/>
      <c r="I431" s="1"/>
      <c r="J431" s="1"/>
      <c r="K431" s="1"/>
      <c r="L431" s="1"/>
      <c r="M431" s="1"/>
      <c r="N431" s="1"/>
      <c r="O431" s="1"/>
      <c r="P431" s="3">
        <f>IF('12789'!$G$431&lt;&gt;0,'12789'!$Q$431/'12789'!$G$431,"")</f>
      </c>
      <c r="Q431" s="4">
        <f>SUM('12789'!$H$431:'12789'!$O$431)</f>
        <v>0</v>
      </c>
      <c r="R431" s="1"/>
      <c r="S431" s="1"/>
      <c r="T431" s="6">
        <f>SUM('12789'!$Q$431:'12789'!$S$431)+'12789'!$AF$431</f>
        <v>0</v>
      </c>
      <c r="U431" s="6">
        <f>SUM('12789'!$T$431:'12789'!$T$431)</f>
        <v>0</v>
      </c>
      <c r="V431">
        <v>422</v>
      </c>
      <c r="X431" s="1"/>
      <c r="Y431" s="1"/>
      <c r="Z431" s="1"/>
      <c r="AF431">
        <f>'12789'!$G$431*IF(E431&lt;&gt;"",'12789'!$F$431,0)</f>
        <v>0</v>
      </c>
    </row>
    <row r="432" spans="1:32" ht="12">
      <c r="A432">
        <v>423</v>
      </c>
      <c r="B432" s="1"/>
      <c r="C432">
        <f>IF(B432&lt;&gt;"",VLOOKUP(B432,iscritti_12789!$A$2:$D$4,4,FALSE),"")</f>
      </c>
      <c r="D432">
        <f>IF(B432&lt;&gt;"",VLOOKUP(B432,iscritti_12789!$A$2:$D$4,2,FALSE),"")</f>
      </c>
      <c r="E432">
        <f>IF(B432&lt;&gt;"",VLOOKUP(B432,iscritti_12789!$A$2:$D$4,3,FALSE),"")</f>
      </c>
      <c r="F432">
        <f>IF(E432&lt;&gt;"",VLOOKUP(E432,'12789'!$AG$3:'12789'!$AH$12,2,FALSE),"")</f>
      </c>
      <c r="G432" s="5">
        <f>COUNTA('12789'!$H$432:'12789'!$O$432)</f>
        <v>0</v>
      </c>
      <c r="H432" s="1"/>
      <c r="I432" s="1"/>
      <c r="J432" s="1"/>
      <c r="K432" s="1"/>
      <c r="L432" s="1"/>
      <c r="M432" s="1"/>
      <c r="N432" s="1"/>
      <c r="O432" s="1"/>
      <c r="P432" s="3">
        <f>IF('12789'!$G$432&lt;&gt;0,'12789'!$Q$432/'12789'!$G$432,"")</f>
      </c>
      <c r="Q432" s="4">
        <f>SUM('12789'!$H$432:'12789'!$O$432)</f>
        <v>0</v>
      </c>
      <c r="R432" s="1"/>
      <c r="S432" s="1"/>
      <c r="T432" s="6">
        <f>SUM('12789'!$Q$432:'12789'!$S$432)+'12789'!$AF$432</f>
        <v>0</v>
      </c>
      <c r="U432" s="6">
        <f>SUM('12789'!$T$432:'12789'!$T$432)</f>
        <v>0</v>
      </c>
      <c r="V432">
        <v>423</v>
      </c>
      <c r="X432" s="1"/>
      <c r="Y432" s="1"/>
      <c r="Z432" s="1"/>
      <c r="AF432">
        <f>'12789'!$G$432*IF(E432&lt;&gt;"",'12789'!$F$432,0)</f>
        <v>0</v>
      </c>
    </row>
    <row r="433" spans="1:32" ht="12">
      <c r="A433">
        <v>424</v>
      </c>
      <c r="B433" s="1"/>
      <c r="C433">
        <f>IF(B433&lt;&gt;"",VLOOKUP(B433,iscritti_12789!$A$2:$D$4,4,FALSE),"")</f>
      </c>
      <c r="D433">
        <f>IF(B433&lt;&gt;"",VLOOKUP(B433,iscritti_12789!$A$2:$D$4,2,FALSE),"")</f>
      </c>
      <c r="E433">
        <f>IF(B433&lt;&gt;"",VLOOKUP(B433,iscritti_12789!$A$2:$D$4,3,FALSE),"")</f>
      </c>
      <c r="F433">
        <f>IF(E433&lt;&gt;"",VLOOKUP(E433,'12789'!$AG$3:'12789'!$AH$12,2,FALSE),"")</f>
      </c>
      <c r="G433" s="5">
        <f>COUNTA('12789'!$H$433:'12789'!$O$433)</f>
        <v>0</v>
      </c>
      <c r="H433" s="1"/>
      <c r="I433" s="1"/>
      <c r="J433" s="1"/>
      <c r="K433" s="1"/>
      <c r="L433" s="1"/>
      <c r="M433" s="1"/>
      <c r="N433" s="1"/>
      <c r="O433" s="1"/>
      <c r="P433" s="3">
        <f>IF('12789'!$G$433&lt;&gt;0,'12789'!$Q$433/'12789'!$G$433,"")</f>
      </c>
      <c r="Q433" s="4">
        <f>SUM('12789'!$H$433:'12789'!$O$433)</f>
        <v>0</v>
      </c>
      <c r="R433" s="1"/>
      <c r="S433" s="1"/>
      <c r="T433" s="6">
        <f>SUM('12789'!$Q$433:'12789'!$S$433)+'12789'!$AF$433</f>
        <v>0</v>
      </c>
      <c r="U433" s="6">
        <f>SUM('12789'!$T$433:'12789'!$T$433)</f>
        <v>0</v>
      </c>
      <c r="V433">
        <v>424</v>
      </c>
      <c r="X433" s="1"/>
      <c r="Y433" s="1"/>
      <c r="Z433" s="1"/>
      <c r="AF433">
        <f>'12789'!$G$433*IF(E433&lt;&gt;"",'12789'!$F$433,0)</f>
        <v>0</v>
      </c>
    </row>
    <row r="434" spans="1:32" ht="12">
      <c r="A434">
        <v>425</v>
      </c>
      <c r="B434" s="1"/>
      <c r="C434">
        <f>IF(B434&lt;&gt;"",VLOOKUP(B434,iscritti_12789!$A$2:$D$4,4,FALSE),"")</f>
      </c>
      <c r="D434">
        <f>IF(B434&lt;&gt;"",VLOOKUP(B434,iscritti_12789!$A$2:$D$4,2,FALSE),"")</f>
      </c>
      <c r="E434">
        <f>IF(B434&lt;&gt;"",VLOOKUP(B434,iscritti_12789!$A$2:$D$4,3,FALSE),"")</f>
      </c>
      <c r="F434">
        <f>IF(E434&lt;&gt;"",VLOOKUP(E434,'12789'!$AG$3:'12789'!$AH$12,2,FALSE),"")</f>
      </c>
      <c r="G434" s="5">
        <f>COUNTA('12789'!$H$434:'12789'!$O$434)</f>
        <v>0</v>
      </c>
      <c r="H434" s="1"/>
      <c r="I434" s="1"/>
      <c r="J434" s="1"/>
      <c r="K434" s="1"/>
      <c r="L434" s="1"/>
      <c r="M434" s="1"/>
      <c r="N434" s="1"/>
      <c r="O434" s="1"/>
      <c r="P434" s="3">
        <f>IF('12789'!$G$434&lt;&gt;0,'12789'!$Q$434/'12789'!$G$434,"")</f>
      </c>
      <c r="Q434" s="4">
        <f>SUM('12789'!$H$434:'12789'!$O$434)</f>
        <v>0</v>
      </c>
      <c r="R434" s="1"/>
      <c r="S434" s="1"/>
      <c r="T434" s="6">
        <f>SUM('12789'!$Q$434:'12789'!$S$434)+'12789'!$AF$434</f>
        <v>0</v>
      </c>
      <c r="U434" s="6">
        <f>SUM('12789'!$T$434:'12789'!$T$434)</f>
        <v>0</v>
      </c>
      <c r="V434">
        <v>425</v>
      </c>
      <c r="X434" s="1"/>
      <c r="Y434" s="1"/>
      <c r="Z434" s="1"/>
      <c r="AF434">
        <f>'12789'!$G$434*IF(E434&lt;&gt;"",'12789'!$F$434,0)</f>
        <v>0</v>
      </c>
    </row>
    <row r="435" spans="1:32" ht="12">
      <c r="A435">
        <v>426</v>
      </c>
      <c r="B435" s="1"/>
      <c r="C435">
        <f>IF(B435&lt;&gt;"",VLOOKUP(B435,iscritti_12789!$A$2:$D$4,4,FALSE),"")</f>
      </c>
      <c r="D435">
        <f>IF(B435&lt;&gt;"",VLOOKUP(B435,iscritti_12789!$A$2:$D$4,2,FALSE),"")</f>
      </c>
      <c r="E435">
        <f>IF(B435&lt;&gt;"",VLOOKUP(B435,iscritti_12789!$A$2:$D$4,3,FALSE),"")</f>
      </c>
      <c r="F435">
        <f>IF(E435&lt;&gt;"",VLOOKUP(E435,'12789'!$AG$3:'12789'!$AH$12,2,FALSE),"")</f>
      </c>
      <c r="G435" s="5">
        <f>COUNTA('12789'!$H$435:'12789'!$O$435)</f>
        <v>0</v>
      </c>
      <c r="H435" s="1"/>
      <c r="I435" s="1"/>
      <c r="J435" s="1"/>
      <c r="K435" s="1"/>
      <c r="L435" s="1"/>
      <c r="M435" s="1"/>
      <c r="N435" s="1"/>
      <c r="O435" s="1"/>
      <c r="P435" s="3">
        <f>IF('12789'!$G$435&lt;&gt;0,'12789'!$Q$435/'12789'!$G$435,"")</f>
      </c>
      <c r="Q435" s="4">
        <f>SUM('12789'!$H$435:'12789'!$O$435)</f>
        <v>0</v>
      </c>
      <c r="R435" s="1"/>
      <c r="S435" s="1"/>
      <c r="T435" s="6">
        <f>SUM('12789'!$Q$435:'12789'!$S$435)+'12789'!$AF$435</f>
        <v>0</v>
      </c>
      <c r="U435" s="6">
        <f>SUM('12789'!$T$435:'12789'!$T$435)</f>
        <v>0</v>
      </c>
      <c r="V435">
        <v>426</v>
      </c>
      <c r="X435" s="1"/>
      <c r="Y435" s="1"/>
      <c r="Z435" s="1"/>
      <c r="AF435">
        <f>'12789'!$G$435*IF(E435&lt;&gt;"",'12789'!$F$435,0)</f>
        <v>0</v>
      </c>
    </row>
    <row r="436" spans="1:32" ht="12">
      <c r="A436">
        <v>427</v>
      </c>
      <c r="B436" s="1"/>
      <c r="C436">
        <f>IF(B436&lt;&gt;"",VLOOKUP(B436,iscritti_12789!$A$2:$D$4,4,FALSE),"")</f>
      </c>
      <c r="D436">
        <f>IF(B436&lt;&gt;"",VLOOKUP(B436,iscritti_12789!$A$2:$D$4,2,FALSE),"")</f>
      </c>
      <c r="E436">
        <f>IF(B436&lt;&gt;"",VLOOKUP(B436,iscritti_12789!$A$2:$D$4,3,FALSE),"")</f>
      </c>
      <c r="F436">
        <f>IF(E436&lt;&gt;"",VLOOKUP(E436,'12789'!$AG$3:'12789'!$AH$12,2,FALSE),"")</f>
      </c>
      <c r="G436" s="5">
        <f>COUNTA('12789'!$H$436:'12789'!$O$436)</f>
        <v>0</v>
      </c>
      <c r="H436" s="1"/>
      <c r="I436" s="1"/>
      <c r="J436" s="1"/>
      <c r="K436" s="1"/>
      <c r="L436" s="1"/>
      <c r="M436" s="1"/>
      <c r="N436" s="1"/>
      <c r="O436" s="1"/>
      <c r="P436" s="3">
        <f>IF('12789'!$G$436&lt;&gt;0,'12789'!$Q$436/'12789'!$G$436,"")</f>
      </c>
      <c r="Q436" s="4">
        <f>SUM('12789'!$H$436:'12789'!$O$436)</f>
        <v>0</v>
      </c>
      <c r="R436" s="1"/>
      <c r="S436" s="1"/>
      <c r="T436" s="6">
        <f>SUM('12789'!$Q$436:'12789'!$S$436)+'12789'!$AF$436</f>
        <v>0</v>
      </c>
      <c r="U436" s="6">
        <f>SUM('12789'!$T$436:'12789'!$T$436)</f>
        <v>0</v>
      </c>
      <c r="V436">
        <v>427</v>
      </c>
      <c r="X436" s="1"/>
      <c r="Y436" s="1"/>
      <c r="Z436" s="1"/>
      <c r="AF436">
        <f>'12789'!$G$436*IF(E436&lt;&gt;"",'12789'!$F$436,0)</f>
        <v>0</v>
      </c>
    </row>
    <row r="437" spans="1:32" ht="12">
      <c r="A437">
        <v>428</v>
      </c>
      <c r="B437" s="1"/>
      <c r="C437">
        <f>IF(B437&lt;&gt;"",VLOOKUP(B437,iscritti_12789!$A$2:$D$4,4,FALSE),"")</f>
      </c>
      <c r="D437">
        <f>IF(B437&lt;&gt;"",VLOOKUP(B437,iscritti_12789!$A$2:$D$4,2,FALSE),"")</f>
      </c>
      <c r="E437">
        <f>IF(B437&lt;&gt;"",VLOOKUP(B437,iscritti_12789!$A$2:$D$4,3,FALSE),"")</f>
      </c>
      <c r="F437">
        <f>IF(E437&lt;&gt;"",VLOOKUP(E437,'12789'!$AG$3:'12789'!$AH$12,2,FALSE),"")</f>
      </c>
      <c r="G437" s="5">
        <f>COUNTA('12789'!$H$437:'12789'!$O$437)</f>
        <v>0</v>
      </c>
      <c r="H437" s="1"/>
      <c r="I437" s="1"/>
      <c r="J437" s="1"/>
      <c r="K437" s="1"/>
      <c r="L437" s="1"/>
      <c r="M437" s="1"/>
      <c r="N437" s="1"/>
      <c r="O437" s="1"/>
      <c r="P437" s="3">
        <f>IF('12789'!$G$437&lt;&gt;0,'12789'!$Q$437/'12789'!$G$437,"")</f>
      </c>
      <c r="Q437" s="4">
        <f>SUM('12789'!$H$437:'12789'!$O$437)</f>
        <v>0</v>
      </c>
      <c r="R437" s="1"/>
      <c r="S437" s="1"/>
      <c r="T437" s="6">
        <f>SUM('12789'!$Q$437:'12789'!$S$437)+'12789'!$AF$437</f>
        <v>0</v>
      </c>
      <c r="U437" s="6">
        <f>SUM('12789'!$T$437:'12789'!$T$437)</f>
        <v>0</v>
      </c>
      <c r="V437">
        <v>428</v>
      </c>
      <c r="X437" s="1"/>
      <c r="Y437" s="1"/>
      <c r="Z437" s="1"/>
      <c r="AF437">
        <f>'12789'!$G$437*IF(E437&lt;&gt;"",'12789'!$F$437,0)</f>
        <v>0</v>
      </c>
    </row>
    <row r="438" spans="1:32" ht="12">
      <c r="A438">
        <v>429</v>
      </c>
      <c r="B438" s="1"/>
      <c r="C438">
        <f>IF(B438&lt;&gt;"",VLOOKUP(B438,iscritti_12789!$A$2:$D$4,4,FALSE),"")</f>
      </c>
      <c r="D438">
        <f>IF(B438&lt;&gt;"",VLOOKUP(B438,iscritti_12789!$A$2:$D$4,2,FALSE),"")</f>
      </c>
      <c r="E438">
        <f>IF(B438&lt;&gt;"",VLOOKUP(B438,iscritti_12789!$A$2:$D$4,3,FALSE),"")</f>
      </c>
      <c r="F438">
        <f>IF(E438&lt;&gt;"",VLOOKUP(E438,'12789'!$AG$3:'12789'!$AH$12,2,FALSE),"")</f>
      </c>
      <c r="G438" s="5">
        <f>COUNTA('12789'!$H$438:'12789'!$O$438)</f>
        <v>0</v>
      </c>
      <c r="H438" s="1"/>
      <c r="I438" s="1"/>
      <c r="J438" s="1"/>
      <c r="K438" s="1"/>
      <c r="L438" s="1"/>
      <c r="M438" s="1"/>
      <c r="N438" s="1"/>
      <c r="O438" s="1"/>
      <c r="P438" s="3">
        <f>IF('12789'!$G$438&lt;&gt;0,'12789'!$Q$438/'12789'!$G$438,"")</f>
      </c>
      <c r="Q438" s="4">
        <f>SUM('12789'!$H$438:'12789'!$O$438)</f>
        <v>0</v>
      </c>
      <c r="R438" s="1"/>
      <c r="S438" s="1"/>
      <c r="T438" s="6">
        <f>SUM('12789'!$Q$438:'12789'!$S$438)+'12789'!$AF$438</f>
        <v>0</v>
      </c>
      <c r="U438" s="6">
        <f>SUM('12789'!$T$438:'12789'!$T$438)</f>
        <v>0</v>
      </c>
      <c r="V438">
        <v>429</v>
      </c>
      <c r="X438" s="1"/>
      <c r="Y438" s="1"/>
      <c r="Z438" s="1"/>
      <c r="AF438">
        <f>'12789'!$G$438*IF(E438&lt;&gt;"",'12789'!$F$438,0)</f>
        <v>0</v>
      </c>
    </row>
    <row r="439" spans="1:32" ht="12">
      <c r="A439">
        <v>430</v>
      </c>
      <c r="B439" s="1"/>
      <c r="C439">
        <f>IF(B439&lt;&gt;"",VLOOKUP(B439,iscritti_12789!$A$2:$D$4,4,FALSE),"")</f>
      </c>
      <c r="D439">
        <f>IF(B439&lt;&gt;"",VLOOKUP(B439,iscritti_12789!$A$2:$D$4,2,FALSE),"")</f>
      </c>
      <c r="E439">
        <f>IF(B439&lt;&gt;"",VLOOKUP(B439,iscritti_12789!$A$2:$D$4,3,FALSE),"")</f>
      </c>
      <c r="F439">
        <f>IF(E439&lt;&gt;"",VLOOKUP(E439,'12789'!$AG$3:'12789'!$AH$12,2,FALSE),"")</f>
      </c>
      <c r="G439" s="5">
        <f>COUNTA('12789'!$H$439:'12789'!$O$439)</f>
        <v>0</v>
      </c>
      <c r="H439" s="1"/>
      <c r="I439" s="1"/>
      <c r="J439" s="1"/>
      <c r="K439" s="1"/>
      <c r="L439" s="1"/>
      <c r="M439" s="1"/>
      <c r="N439" s="1"/>
      <c r="O439" s="1"/>
      <c r="P439" s="3">
        <f>IF('12789'!$G$439&lt;&gt;0,'12789'!$Q$439/'12789'!$G$439,"")</f>
      </c>
      <c r="Q439" s="4">
        <f>SUM('12789'!$H$439:'12789'!$O$439)</f>
        <v>0</v>
      </c>
      <c r="R439" s="1"/>
      <c r="S439" s="1"/>
      <c r="T439" s="6">
        <f>SUM('12789'!$Q$439:'12789'!$S$439)+'12789'!$AF$439</f>
        <v>0</v>
      </c>
      <c r="U439" s="6">
        <f>SUM('12789'!$T$439:'12789'!$T$439)</f>
        <v>0</v>
      </c>
      <c r="V439">
        <v>430</v>
      </c>
      <c r="X439" s="1"/>
      <c r="Y439" s="1"/>
      <c r="Z439" s="1"/>
      <c r="AF439">
        <f>'12789'!$G$439*IF(E439&lt;&gt;"",'12789'!$F$439,0)</f>
        <v>0</v>
      </c>
    </row>
    <row r="440" spans="1:32" ht="12">
      <c r="A440">
        <v>431</v>
      </c>
      <c r="B440" s="1"/>
      <c r="C440">
        <f>IF(B440&lt;&gt;"",VLOOKUP(B440,iscritti_12789!$A$2:$D$4,4,FALSE),"")</f>
      </c>
      <c r="D440">
        <f>IF(B440&lt;&gt;"",VLOOKUP(B440,iscritti_12789!$A$2:$D$4,2,FALSE),"")</f>
      </c>
      <c r="E440">
        <f>IF(B440&lt;&gt;"",VLOOKUP(B440,iscritti_12789!$A$2:$D$4,3,FALSE),"")</f>
      </c>
      <c r="F440">
        <f>IF(E440&lt;&gt;"",VLOOKUP(E440,'12789'!$AG$3:'12789'!$AH$12,2,FALSE),"")</f>
      </c>
      <c r="G440" s="5">
        <f>COUNTA('12789'!$H$440:'12789'!$O$440)</f>
        <v>0</v>
      </c>
      <c r="H440" s="1"/>
      <c r="I440" s="1"/>
      <c r="J440" s="1"/>
      <c r="K440" s="1"/>
      <c r="L440" s="1"/>
      <c r="M440" s="1"/>
      <c r="N440" s="1"/>
      <c r="O440" s="1"/>
      <c r="P440" s="3">
        <f>IF('12789'!$G$440&lt;&gt;0,'12789'!$Q$440/'12789'!$G$440,"")</f>
      </c>
      <c r="Q440" s="4">
        <f>SUM('12789'!$H$440:'12789'!$O$440)</f>
        <v>0</v>
      </c>
      <c r="R440" s="1"/>
      <c r="S440" s="1"/>
      <c r="T440" s="6">
        <f>SUM('12789'!$Q$440:'12789'!$S$440)+'12789'!$AF$440</f>
        <v>0</v>
      </c>
      <c r="U440" s="6">
        <f>SUM('12789'!$T$440:'12789'!$T$440)</f>
        <v>0</v>
      </c>
      <c r="V440">
        <v>431</v>
      </c>
      <c r="X440" s="1"/>
      <c r="Y440" s="1"/>
      <c r="Z440" s="1"/>
      <c r="AF440">
        <f>'12789'!$G$440*IF(E440&lt;&gt;"",'12789'!$F$440,0)</f>
        <v>0</v>
      </c>
    </row>
    <row r="441" spans="1:32" ht="12">
      <c r="A441">
        <v>432</v>
      </c>
      <c r="B441" s="1"/>
      <c r="C441">
        <f>IF(B441&lt;&gt;"",VLOOKUP(B441,iscritti_12789!$A$2:$D$4,4,FALSE),"")</f>
      </c>
      <c r="D441">
        <f>IF(B441&lt;&gt;"",VLOOKUP(B441,iscritti_12789!$A$2:$D$4,2,FALSE),"")</f>
      </c>
      <c r="E441">
        <f>IF(B441&lt;&gt;"",VLOOKUP(B441,iscritti_12789!$A$2:$D$4,3,FALSE),"")</f>
      </c>
      <c r="F441">
        <f>IF(E441&lt;&gt;"",VLOOKUP(E441,'12789'!$AG$3:'12789'!$AH$12,2,FALSE),"")</f>
      </c>
      <c r="G441" s="5">
        <f>COUNTA('12789'!$H$441:'12789'!$O$441)</f>
        <v>0</v>
      </c>
      <c r="H441" s="1"/>
      <c r="I441" s="1"/>
      <c r="J441" s="1"/>
      <c r="K441" s="1"/>
      <c r="L441" s="1"/>
      <c r="M441" s="1"/>
      <c r="N441" s="1"/>
      <c r="O441" s="1"/>
      <c r="P441" s="3">
        <f>IF('12789'!$G$441&lt;&gt;0,'12789'!$Q$441/'12789'!$G$441,"")</f>
      </c>
      <c r="Q441" s="4">
        <f>SUM('12789'!$H$441:'12789'!$O$441)</f>
        <v>0</v>
      </c>
      <c r="R441" s="1"/>
      <c r="S441" s="1"/>
      <c r="T441" s="6">
        <f>SUM('12789'!$Q$441:'12789'!$S$441)+'12789'!$AF$441</f>
        <v>0</v>
      </c>
      <c r="U441" s="6">
        <f>SUM('12789'!$T$441:'12789'!$T$441)</f>
        <v>0</v>
      </c>
      <c r="V441">
        <v>432</v>
      </c>
      <c r="X441" s="1"/>
      <c r="Y441" s="1"/>
      <c r="Z441" s="1"/>
      <c r="AF441">
        <f>'12789'!$G$441*IF(E441&lt;&gt;"",'12789'!$F$441,0)</f>
        <v>0</v>
      </c>
    </row>
    <row r="442" spans="1:32" ht="12">
      <c r="A442">
        <v>433</v>
      </c>
      <c r="B442" s="1"/>
      <c r="C442">
        <f>IF(B442&lt;&gt;"",VLOOKUP(B442,iscritti_12789!$A$2:$D$4,4,FALSE),"")</f>
      </c>
      <c r="D442">
        <f>IF(B442&lt;&gt;"",VLOOKUP(B442,iscritti_12789!$A$2:$D$4,2,FALSE),"")</f>
      </c>
      <c r="E442">
        <f>IF(B442&lt;&gt;"",VLOOKUP(B442,iscritti_12789!$A$2:$D$4,3,FALSE),"")</f>
      </c>
      <c r="F442">
        <f>IF(E442&lt;&gt;"",VLOOKUP(E442,'12789'!$AG$3:'12789'!$AH$12,2,FALSE),"")</f>
      </c>
      <c r="G442" s="5">
        <f>COUNTA('12789'!$H$442:'12789'!$O$442)</f>
        <v>0</v>
      </c>
      <c r="H442" s="1"/>
      <c r="I442" s="1"/>
      <c r="J442" s="1"/>
      <c r="K442" s="1"/>
      <c r="L442" s="1"/>
      <c r="M442" s="1"/>
      <c r="N442" s="1"/>
      <c r="O442" s="1"/>
      <c r="P442" s="3">
        <f>IF('12789'!$G$442&lt;&gt;0,'12789'!$Q$442/'12789'!$G$442,"")</f>
      </c>
      <c r="Q442" s="4">
        <f>SUM('12789'!$H$442:'12789'!$O$442)</f>
        <v>0</v>
      </c>
      <c r="R442" s="1"/>
      <c r="S442" s="1"/>
      <c r="T442" s="6">
        <f>SUM('12789'!$Q$442:'12789'!$S$442)+'12789'!$AF$442</f>
        <v>0</v>
      </c>
      <c r="U442" s="6">
        <f>SUM('12789'!$T$442:'12789'!$T$442)</f>
        <v>0</v>
      </c>
      <c r="V442">
        <v>433</v>
      </c>
      <c r="X442" s="1"/>
      <c r="Y442" s="1"/>
      <c r="Z442" s="1"/>
      <c r="AF442">
        <f>'12789'!$G$442*IF(E442&lt;&gt;"",'12789'!$F$442,0)</f>
        <v>0</v>
      </c>
    </row>
    <row r="443" spans="1:32" ht="12">
      <c r="A443">
        <v>434</v>
      </c>
      <c r="B443" s="1"/>
      <c r="C443">
        <f>IF(B443&lt;&gt;"",VLOOKUP(B443,iscritti_12789!$A$2:$D$4,4,FALSE),"")</f>
      </c>
      <c r="D443">
        <f>IF(B443&lt;&gt;"",VLOOKUP(B443,iscritti_12789!$A$2:$D$4,2,FALSE),"")</f>
      </c>
      <c r="E443">
        <f>IF(B443&lt;&gt;"",VLOOKUP(B443,iscritti_12789!$A$2:$D$4,3,FALSE),"")</f>
      </c>
      <c r="F443">
        <f>IF(E443&lt;&gt;"",VLOOKUP(E443,'12789'!$AG$3:'12789'!$AH$12,2,FALSE),"")</f>
      </c>
      <c r="G443" s="5">
        <f>COUNTA('12789'!$H$443:'12789'!$O$443)</f>
        <v>0</v>
      </c>
      <c r="H443" s="1"/>
      <c r="I443" s="1"/>
      <c r="J443" s="1"/>
      <c r="K443" s="1"/>
      <c r="L443" s="1"/>
      <c r="M443" s="1"/>
      <c r="N443" s="1"/>
      <c r="O443" s="1"/>
      <c r="P443" s="3">
        <f>IF('12789'!$G$443&lt;&gt;0,'12789'!$Q$443/'12789'!$G$443,"")</f>
      </c>
      <c r="Q443" s="4">
        <f>SUM('12789'!$H$443:'12789'!$O$443)</f>
        <v>0</v>
      </c>
      <c r="R443" s="1"/>
      <c r="S443" s="1"/>
      <c r="T443" s="6">
        <f>SUM('12789'!$Q$443:'12789'!$S$443)+'12789'!$AF$443</f>
        <v>0</v>
      </c>
      <c r="U443" s="6">
        <f>SUM('12789'!$T$443:'12789'!$T$443)</f>
        <v>0</v>
      </c>
      <c r="V443">
        <v>434</v>
      </c>
      <c r="X443" s="1"/>
      <c r="Y443" s="1"/>
      <c r="Z443" s="1"/>
      <c r="AF443">
        <f>'12789'!$G$443*IF(E443&lt;&gt;"",'12789'!$F$443,0)</f>
        <v>0</v>
      </c>
    </row>
    <row r="444" spans="1:32" ht="12">
      <c r="A444">
        <v>435</v>
      </c>
      <c r="B444" s="1"/>
      <c r="C444">
        <f>IF(B444&lt;&gt;"",VLOOKUP(B444,iscritti_12789!$A$2:$D$4,4,FALSE),"")</f>
      </c>
      <c r="D444">
        <f>IF(B444&lt;&gt;"",VLOOKUP(B444,iscritti_12789!$A$2:$D$4,2,FALSE),"")</f>
      </c>
      <c r="E444">
        <f>IF(B444&lt;&gt;"",VLOOKUP(B444,iscritti_12789!$A$2:$D$4,3,FALSE),"")</f>
      </c>
      <c r="F444">
        <f>IF(E444&lt;&gt;"",VLOOKUP(E444,'12789'!$AG$3:'12789'!$AH$12,2,FALSE),"")</f>
      </c>
      <c r="G444" s="5">
        <f>COUNTA('12789'!$H$444:'12789'!$O$444)</f>
        <v>0</v>
      </c>
      <c r="H444" s="1"/>
      <c r="I444" s="1"/>
      <c r="J444" s="1"/>
      <c r="K444" s="1"/>
      <c r="L444" s="1"/>
      <c r="M444" s="1"/>
      <c r="N444" s="1"/>
      <c r="O444" s="1"/>
      <c r="P444" s="3">
        <f>IF('12789'!$G$444&lt;&gt;0,'12789'!$Q$444/'12789'!$G$444,"")</f>
      </c>
      <c r="Q444" s="4">
        <f>SUM('12789'!$H$444:'12789'!$O$444)</f>
        <v>0</v>
      </c>
      <c r="R444" s="1"/>
      <c r="S444" s="1"/>
      <c r="T444" s="6">
        <f>SUM('12789'!$Q$444:'12789'!$S$444)+'12789'!$AF$444</f>
        <v>0</v>
      </c>
      <c r="U444" s="6">
        <f>SUM('12789'!$T$444:'12789'!$T$444)</f>
        <v>0</v>
      </c>
      <c r="V444">
        <v>435</v>
      </c>
      <c r="X444" s="1"/>
      <c r="Y444" s="1"/>
      <c r="Z444" s="1"/>
      <c r="AF444">
        <f>'12789'!$G$444*IF(E444&lt;&gt;"",'12789'!$F$444,0)</f>
        <v>0</v>
      </c>
    </row>
    <row r="445" spans="1:32" ht="12">
      <c r="A445">
        <v>436</v>
      </c>
      <c r="B445" s="1"/>
      <c r="C445">
        <f>IF(B445&lt;&gt;"",VLOOKUP(B445,iscritti_12789!$A$2:$D$4,4,FALSE),"")</f>
      </c>
      <c r="D445">
        <f>IF(B445&lt;&gt;"",VLOOKUP(B445,iscritti_12789!$A$2:$D$4,2,FALSE),"")</f>
      </c>
      <c r="E445">
        <f>IF(B445&lt;&gt;"",VLOOKUP(B445,iscritti_12789!$A$2:$D$4,3,FALSE),"")</f>
      </c>
      <c r="F445">
        <f>IF(E445&lt;&gt;"",VLOOKUP(E445,'12789'!$AG$3:'12789'!$AH$12,2,FALSE),"")</f>
      </c>
      <c r="G445" s="5">
        <f>COUNTA('12789'!$H$445:'12789'!$O$445)</f>
        <v>0</v>
      </c>
      <c r="H445" s="1"/>
      <c r="I445" s="1"/>
      <c r="J445" s="1"/>
      <c r="K445" s="1"/>
      <c r="L445" s="1"/>
      <c r="M445" s="1"/>
      <c r="N445" s="1"/>
      <c r="O445" s="1"/>
      <c r="P445" s="3">
        <f>IF('12789'!$G$445&lt;&gt;0,'12789'!$Q$445/'12789'!$G$445,"")</f>
      </c>
      <c r="Q445" s="4">
        <f>SUM('12789'!$H$445:'12789'!$O$445)</f>
        <v>0</v>
      </c>
      <c r="R445" s="1"/>
      <c r="S445" s="1"/>
      <c r="T445" s="6">
        <f>SUM('12789'!$Q$445:'12789'!$S$445)+'12789'!$AF$445</f>
        <v>0</v>
      </c>
      <c r="U445" s="6">
        <f>SUM('12789'!$T$445:'12789'!$T$445)</f>
        <v>0</v>
      </c>
      <c r="V445">
        <v>436</v>
      </c>
      <c r="X445" s="1"/>
      <c r="Y445" s="1"/>
      <c r="Z445" s="1"/>
      <c r="AF445">
        <f>'12789'!$G$445*IF(E445&lt;&gt;"",'12789'!$F$445,0)</f>
        <v>0</v>
      </c>
    </row>
    <row r="446" spans="1:32" ht="12">
      <c r="A446">
        <v>437</v>
      </c>
      <c r="B446" s="1"/>
      <c r="C446">
        <f>IF(B446&lt;&gt;"",VLOOKUP(B446,iscritti_12789!$A$2:$D$4,4,FALSE),"")</f>
      </c>
      <c r="D446">
        <f>IF(B446&lt;&gt;"",VLOOKUP(B446,iscritti_12789!$A$2:$D$4,2,FALSE),"")</f>
      </c>
      <c r="E446">
        <f>IF(B446&lt;&gt;"",VLOOKUP(B446,iscritti_12789!$A$2:$D$4,3,FALSE),"")</f>
      </c>
      <c r="F446">
        <f>IF(E446&lt;&gt;"",VLOOKUP(E446,'12789'!$AG$3:'12789'!$AH$12,2,FALSE),"")</f>
      </c>
      <c r="G446" s="5">
        <f>COUNTA('12789'!$H$446:'12789'!$O$446)</f>
        <v>0</v>
      </c>
      <c r="H446" s="1"/>
      <c r="I446" s="1"/>
      <c r="J446" s="1"/>
      <c r="K446" s="1"/>
      <c r="L446" s="1"/>
      <c r="M446" s="1"/>
      <c r="N446" s="1"/>
      <c r="O446" s="1"/>
      <c r="P446" s="3">
        <f>IF('12789'!$G$446&lt;&gt;0,'12789'!$Q$446/'12789'!$G$446,"")</f>
      </c>
      <c r="Q446" s="4">
        <f>SUM('12789'!$H$446:'12789'!$O$446)</f>
        <v>0</v>
      </c>
      <c r="R446" s="1"/>
      <c r="S446" s="1"/>
      <c r="T446" s="6">
        <f>SUM('12789'!$Q$446:'12789'!$S$446)+'12789'!$AF$446</f>
        <v>0</v>
      </c>
      <c r="U446" s="6">
        <f>SUM('12789'!$T$446:'12789'!$T$446)</f>
        <v>0</v>
      </c>
      <c r="V446">
        <v>437</v>
      </c>
      <c r="X446" s="1"/>
      <c r="Y446" s="1"/>
      <c r="Z446" s="1"/>
      <c r="AF446">
        <f>'12789'!$G$446*IF(E446&lt;&gt;"",'12789'!$F$446,0)</f>
        <v>0</v>
      </c>
    </row>
    <row r="447" spans="1:32" ht="12">
      <c r="A447">
        <v>438</v>
      </c>
      <c r="B447" s="1"/>
      <c r="C447">
        <f>IF(B447&lt;&gt;"",VLOOKUP(B447,iscritti_12789!$A$2:$D$4,4,FALSE),"")</f>
      </c>
      <c r="D447">
        <f>IF(B447&lt;&gt;"",VLOOKUP(B447,iscritti_12789!$A$2:$D$4,2,FALSE),"")</f>
      </c>
      <c r="E447">
        <f>IF(B447&lt;&gt;"",VLOOKUP(B447,iscritti_12789!$A$2:$D$4,3,FALSE),"")</f>
      </c>
      <c r="F447">
        <f>IF(E447&lt;&gt;"",VLOOKUP(E447,'12789'!$AG$3:'12789'!$AH$12,2,FALSE),"")</f>
      </c>
      <c r="G447" s="5">
        <f>COUNTA('12789'!$H$447:'12789'!$O$447)</f>
        <v>0</v>
      </c>
      <c r="H447" s="1"/>
      <c r="I447" s="1"/>
      <c r="J447" s="1"/>
      <c r="K447" s="1"/>
      <c r="L447" s="1"/>
      <c r="M447" s="1"/>
      <c r="N447" s="1"/>
      <c r="O447" s="1"/>
      <c r="P447" s="3">
        <f>IF('12789'!$G$447&lt;&gt;0,'12789'!$Q$447/'12789'!$G$447,"")</f>
      </c>
      <c r="Q447" s="4">
        <f>SUM('12789'!$H$447:'12789'!$O$447)</f>
        <v>0</v>
      </c>
      <c r="R447" s="1"/>
      <c r="S447" s="1"/>
      <c r="T447" s="6">
        <f>SUM('12789'!$Q$447:'12789'!$S$447)+'12789'!$AF$447</f>
        <v>0</v>
      </c>
      <c r="U447" s="6">
        <f>SUM('12789'!$T$447:'12789'!$T$447)</f>
        <v>0</v>
      </c>
      <c r="V447">
        <v>438</v>
      </c>
      <c r="X447" s="1"/>
      <c r="Y447" s="1"/>
      <c r="Z447" s="1"/>
      <c r="AF447">
        <f>'12789'!$G$447*IF(E447&lt;&gt;"",'12789'!$F$447,0)</f>
        <v>0</v>
      </c>
    </row>
    <row r="448" spans="1:32" ht="12">
      <c r="A448">
        <v>439</v>
      </c>
      <c r="B448" s="1"/>
      <c r="C448">
        <f>IF(B448&lt;&gt;"",VLOOKUP(B448,iscritti_12789!$A$2:$D$4,4,FALSE),"")</f>
      </c>
      <c r="D448">
        <f>IF(B448&lt;&gt;"",VLOOKUP(B448,iscritti_12789!$A$2:$D$4,2,FALSE),"")</f>
      </c>
      <c r="E448">
        <f>IF(B448&lt;&gt;"",VLOOKUP(B448,iscritti_12789!$A$2:$D$4,3,FALSE),"")</f>
      </c>
      <c r="F448">
        <f>IF(E448&lt;&gt;"",VLOOKUP(E448,'12789'!$AG$3:'12789'!$AH$12,2,FALSE),"")</f>
      </c>
      <c r="G448" s="5">
        <f>COUNTA('12789'!$H$448:'12789'!$O$448)</f>
        <v>0</v>
      </c>
      <c r="H448" s="1"/>
      <c r="I448" s="1"/>
      <c r="J448" s="1"/>
      <c r="K448" s="1"/>
      <c r="L448" s="1"/>
      <c r="M448" s="1"/>
      <c r="N448" s="1"/>
      <c r="O448" s="1"/>
      <c r="P448" s="3">
        <f>IF('12789'!$G$448&lt;&gt;0,'12789'!$Q$448/'12789'!$G$448,"")</f>
      </c>
      <c r="Q448" s="4">
        <f>SUM('12789'!$H$448:'12789'!$O$448)</f>
        <v>0</v>
      </c>
      <c r="R448" s="1"/>
      <c r="S448" s="1"/>
      <c r="T448" s="6">
        <f>SUM('12789'!$Q$448:'12789'!$S$448)+'12789'!$AF$448</f>
        <v>0</v>
      </c>
      <c r="U448" s="6">
        <f>SUM('12789'!$T$448:'12789'!$T$448)</f>
        <v>0</v>
      </c>
      <c r="V448">
        <v>439</v>
      </c>
      <c r="X448" s="1"/>
      <c r="Y448" s="1"/>
      <c r="Z448" s="1"/>
      <c r="AF448">
        <f>'12789'!$G$448*IF(E448&lt;&gt;"",'12789'!$F$448,0)</f>
        <v>0</v>
      </c>
    </row>
    <row r="449" spans="1:32" ht="12">
      <c r="A449">
        <v>440</v>
      </c>
      <c r="B449" s="1"/>
      <c r="C449">
        <f>IF(B449&lt;&gt;"",VLOOKUP(B449,iscritti_12789!$A$2:$D$4,4,FALSE),"")</f>
      </c>
      <c r="D449">
        <f>IF(B449&lt;&gt;"",VLOOKUP(B449,iscritti_12789!$A$2:$D$4,2,FALSE),"")</f>
      </c>
      <c r="E449">
        <f>IF(B449&lt;&gt;"",VLOOKUP(B449,iscritti_12789!$A$2:$D$4,3,FALSE),"")</f>
      </c>
      <c r="F449">
        <f>IF(E449&lt;&gt;"",VLOOKUP(E449,'12789'!$AG$3:'12789'!$AH$12,2,FALSE),"")</f>
      </c>
      <c r="G449" s="5">
        <f>COUNTA('12789'!$H$449:'12789'!$O$449)</f>
        <v>0</v>
      </c>
      <c r="H449" s="1"/>
      <c r="I449" s="1"/>
      <c r="J449" s="1"/>
      <c r="K449" s="1"/>
      <c r="L449" s="1"/>
      <c r="M449" s="1"/>
      <c r="N449" s="1"/>
      <c r="O449" s="1"/>
      <c r="P449" s="3">
        <f>IF('12789'!$G$449&lt;&gt;0,'12789'!$Q$449/'12789'!$G$449,"")</f>
      </c>
      <c r="Q449" s="4">
        <f>SUM('12789'!$H$449:'12789'!$O$449)</f>
        <v>0</v>
      </c>
      <c r="R449" s="1"/>
      <c r="S449" s="1"/>
      <c r="T449" s="6">
        <f>SUM('12789'!$Q$449:'12789'!$S$449)+'12789'!$AF$449</f>
        <v>0</v>
      </c>
      <c r="U449" s="6">
        <f>SUM('12789'!$T$449:'12789'!$T$449)</f>
        <v>0</v>
      </c>
      <c r="V449">
        <v>440</v>
      </c>
      <c r="X449" s="1"/>
      <c r="Y449" s="1"/>
      <c r="Z449" s="1"/>
      <c r="AF449">
        <f>'12789'!$G$449*IF(E449&lt;&gt;"",'12789'!$F$449,0)</f>
        <v>0</v>
      </c>
    </row>
    <row r="450" spans="1:32" ht="12">
      <c r="A450">
        <v>441</v>
      </c>
      <c r="B450" s="1"/>
      <c r="C450">
        <f>IF(B450&lt;&gt;"",VLOOKUP(B450,iscritti_12789!$A$2:$D$4,4,FALSE),"")</f>
      </c>
      <c r="D450">
        <f>IF(B450&lt;&gt;"",VLOOKUP(B450,iscritti_12789!$A$2:$D$4,2,FALSE),"")</f>
      </c>
      <c r="E450">
        <f>IF(B450&lt;&gt;"",VLOOKUP(B450,iscritti_12789!$A$2:$D$4,3,FALSE),"")</f>
      </c>
      <c r="F450">
        <f>IF(E450&lt;&gt;"",VLOOKUP(E450,'12789'!$AG$3:'12789'!$AH$12,2,FALSE),"")</f>
      </c>
      <c r="G450" s="5">
        <f>COUNTA('12789'!$H$450:'12789'!$O$450)</f>
        <v>0</v>
      </c>
      <c r="H450" s="1"/>
      <c r="I450" s="1"/>
      <c r="J450" s="1"/>
      <c r="K450" s="1"/>
      <c r="L450" s="1"/>
      <c r="M450" s="1"/>
      <c r="N450" s="1"/>
      <c r="O450" s="1"/>
      <c r="P450" s="3">
        <f>IF('12789'!$G$450&lt;&gt;0,'12789'!$Q$450/'12789'!$G$450,"")</f>
      </c>
      <c r="Q450" s="4">
        <f>SUM('12789'!$H$450:'12789'!$O$450)</f>
        <v>0</v>
      </c>
      <c r="R450" s="1"/>
      <c r="S450" s="1"/>
      <c r="T450" s="6">
        <f>SUM('12789'!$Q$450:'12789'!$S$450)+'12789'!$AF$450</f>
        <v>0</v>
      </c>
      <c r="U450" s="6">
        <f>SUM('12789'!$T$450:'12789'!$T$450)</f>
        <v>0</v>
      </c>
      <c r="V450">
        <v>441</v>
      </c>
      <c r="X450" s="1"/>
      <c r="Y450" s="1"/>
      <c r="Z450" s="1"/>
      <c r="AF450">
        <f>'12789'!$G$450*IF(E450&lt;&gt;"",'12789'!$F$450,0)</f>
        <v>0</v>
      </c>
    </row>
    <row r="451" spans="1:32" ht="12">
      <c r="A451">
        <v>442</v>
      </c>
      <c r="B451" s="1"/>
      <c r="C451">
        <f>IF(B451&lt;&gt;"",VLOOKUP(B451,iscritti_12789!$A$2:$D$4,4,FALSE),"")</f>
      </c>
      <c r="D451">
        <f>IF(B451&lt;&gt;"",VLOOKUP(B451,iscritti_12789!$A$2:$D$4,2,FALSE),"")</f>
      </c>
      <c r="E451">
        <f>IF(B451&lt;&gt;"",VLOOKUP(B451,iscritti_12789!$A$2:$D$4,3,FALSE),"")</f>
      </c>
      <c r="F451">
        <f>IF(E451&lt;&gt;"",VLOOKUP(E451,'12789'!$AG$3:'12789'!$AH$12,2,FALSE),"")</f>
      </c>
      <c r="G451" s="5">
        <f>COUNTA('12789'!$H$451:'12789'!$O$451)</f>
        <v>0</v>
      </c>
      <c r="H451" s="1"/>
      <c r="I451" s="1"/>
      <c r="J451" s="1"/>
      <c r="K451" s="1"/>
      <c r="L451" s="1"/>
      <c r="M451" s="1"/>
      <c r="N451" s="1"/>
      <c r="O451" s="1"/>
      <c r="P451" s="3">
        <f>IF('12789'!$G$451&lt;&gt;0,'12789'!$Q$451/'12789'!$G$451,"")</f>
      </c>
      <c r="Q451" s="4">
        <f>SUM('12789'!$H$451:'12789'!$O$451)</f>
        <v>0</v>
      </c>
      <c r="R451" s="1"/>
      <c r="S451" s="1"/>
      <c r="T451" s="6">
        <f>SUM('12789'!$Q$451:'12789'!$S$451)+'12789'!$AF$451</f>
        <v>0</v>
      </c>
      <c r="U451" s="6">
        <f>SUM('12789'!$T$451:'12789'!$T$451)</f>
        <v>0</v>
      </c>
      <c r="V451">
        <v>442</v>
      </c>
      <c r="X451" s="1"/>
      <c r="Y451" s="1"/>
      <c r="Z451" s="1"/>
      <c r="AF451">
        <f>'12789'!$G$451*IF(E451&lt;&gt;"",'12789'!$F$451,0)</f>
        <v>0</v>
      </c>
    </row>
    <row r="452" spans="1:32" ht="12">
      <c r="A452">
        <v>443</v>
      </c>
      <c r="B452" s="1"/>
      <c r="C452">
        <f>IF(B452&lt;&gt;"",VLOOKUP(B452,iscritti_12789!$A$2:$D$4,4,FALSE),"")</f>
      </c>
      <c r="D452">
        <f>IF(B452&lt;&gt;"",VLOOKUP(B452,iscritti_12789!$A$2:$D$4,2,FALSE),"")</f>
      </c>
      <c r="E452">
        <f>IF(B452&lt;&gt;"",VLOOKUP(B452,iscritti_12789!$A$2:$D$4,3,FALSE),"")</f>
      </c>
      <c r="F452">
        <f>IF(E452&lt;&gt;"",VLOOKUP(E452,'12789'!$AG$3:'12789'!$AH$12,2,FALSE),"")</f>
      </c>
      <c r="G452" s="5">
        <f>COUNTA('12789'!$H$452:'12789'!$O$452)</f>
        <v>0</v>
      </c>
      <c r="H452" s="1"/>
      <c r="I452" s="1"/>
      <c r="J452" s="1"/>
      <c r="K452" s="1"/>
      <c r="L452" s="1"/>
      <c r="M452" s="1"/>
      <c r="N452" s="1"/>
      <c r="O452" s="1"/>
      <c r="P452" s="3">
        <f>IF('12789'!$G$452&lt;&gt;0,'12789'!$Q$452/'12789'!$G$452,"")</f>
      </c>
      <c r="Q452" s="4">
        <f>SUM('12789'!$H$452:'12789'!$O$452)</f>
        <v>0</v>
      </c>
      <c r="R452" s="1"/>
      <c r="S452" s="1"/>
      <c r="T452" s="6">
        <f>SUM('12789'!$Q$452:'12789'!$S$452)+'12789'!$AF$452</f>
        <v>0</v>
      </c>
      <c r="U452" s="6">
        <f>SUM('12789'!$T$452:'12789'!$T$452)</f>
        <v>0</v>
      </c>
      <c r="V452">
        <v>443</v>
      </c>
      <c r="X452" s="1"/>
      <c r="Y452" s="1"/>
      <c r="Z452" s="1"/>
      <c r="AF452">
        <f>'12789'!$G$452*IF(E452&lt;&gt;"",'12789'!$F$452,0)</f>
        <v>0</v>
      </c>
    </row>
    <row r="453" spans="1:32" ht="12">
      <c r="A453">
        <v>444</v>
      </c>
      <c r="B453" s="1"/>
      <c r="C453">
        <f>IF(B453&lt;&gt;"",VLOOKUP(B453,iscritti_12789!$A$2:$D$4,4,FALSE),"")</f>
      </c>
      <c r="D453">
        <f>IF(B453&lt;&gt;"",VLOOKUP(B453,iscritti_12789!$A$2:$D$4,2,FALSE),"")</f>
      </c>
      <c r="E453">
        <f>IF(B453&lt;&gt;"",VLOOKUP(B453,iscritti_12789!$A$2:$D$4,3,FALSE),"")</f>
      </c>
      <c r="F453">
        <f>IF(E453&lt;&gt;"",VLOOKUP(E453,'12789'!$AG$3:'12789'!$AH$12,2,FALSE),"")</f>
      </c>
      <c r="G453" s="5">
        <f>COUNTA('12789'!$H$453:'12789'!$O$453)</f>
        <v>0</v>
      </c>
      <c r="H453" s="1"/>
      <c r="I453" s="1"/>
      <c r="J453" s="1"/>
      <c r="K453" s="1"/>
      <c r="L453" s="1"/>
      <c r="M453" s="1"/>
      <c r="N453" s="1"/>
      <c r="O453" s="1"/>
      <c r="P453" s="3">
        <f>IF('12789'!$G$453&lt;&gt;0,'12789'!$Q$453/'12789'!$G$453,"")</f>
      </c>
      <c r="Q453" s="4">
        <f>SUM('12789'!$H$453:'12789'!$O$453)</f>
        <v>0</v>
      </c>
      <c r="R453" s="1"/>
      <c r="S453" s="1"/>
      <c r="T453" s="6">
        <f>SUM('12789'!$Q$453:'12789'!$S$453)+'12789'!$AF$453</f>
        <v>0</v>
      </c>
      <c r="U453" s="6">
        <f>SUM('12789'!$T$453:'12789'!$T$453)</f>
        <v>0</v>
      </c>
      <c r="V453">
        <v>444</v>
      </c>
      <c r="X453" s="1"/>
      <c r="Y453" s="1"/>
      <c r="Z453" s="1"/>
      <c r="AF453">
        <f>'12789'!$G$453*IF(E453&lt;&gt;"",'12789'!$F$453,0)</f>
        <v>0</v>
      </c>
    </row>
    <row r="454" spans="1:32" ht="12">
      <c r="A454">
        <v>445</v>
      </c>
      <c r="B454" s="1"/>
      <c r="C454">
        <f>IF(B454&lt;&gt;"",VLOOKUP(B454,iscritti_12789!$A$2:$D$4,4,FALSE),"")</f>
      </c>
      <c r="D454">
        <f>IF(B454&lt;&gt;"",VLOOKUP(B454,iscritti_12789!$A$2:$D$4,2,FALSE),"")</f>
      </c>
      <c r="E454">
        <f>IF(B454&lt;&gt;"",VLOOKUP(B454,iscritti_12789!$A$2:$D$4,3,FALSE),"")</f>
      </c>
      <c r="F454">
        <f>IF(E454&lt;&gt;"",VLOOKUP(E454,'12789'!$AG$3:'12789'!$AH$12,2,FALSE),"")</f>
      </c>
      <c r="G454" s="5">
        <f>COUNTA('12789'!$H$454:'12789'!$O$454)</f>
        <v>0</v>
      </c>
      <c r="H454" s="1"/>
      <c r="I454" s="1"/>
      <c r="J454" s="1"/>
      <c r="K454" s="1"/>
      <c r="L454" s="1"/>
      <c r="M454" s="1"/>
      <c r="N454" s="1"/>
      <c r="O454" s="1"/>
      <c r="P454" s="3">
        <f>IF('12789'!$G$454&lt;&gt;0,'12789'!$Q$454/'12789'!$G$454,"")</f>
      </c>
      <c r="Q454" s="4">
        <f>SUM('12789'!$H$454:'12789'!$O$454)</f>
        <v>0</v>
      </c>
      <c r="R454" s="1"/>
      <c r="S454" s="1"/>
      <c r="T454" s="6">
        <f>SUM('12789'!$Q$454:'12789'!$S$454)+'12789'!$AF$454</f>
        <v>0</v>
      </c>
      <c r="U454" s="6">
        <f>SUM('12789'!$T$454:'12789'!$T$454)</f>
        <v>0</v>
      </c>
      <c r="V454">
        <v>445</v>
      </c>
      <c r="X454" s="1"/>
      <c r="Y454" s="1"/>
      <c r="Z454" s="1"/>
      <c r="AF454">
        <f>'12789'!$G$454*IF(E454&lt;&gt;"",'12789'!$F$454,0)</f>
        <v>0</v>
      </c>
    </row>
    <row r="455" spans="1:32" ht="12">
      <c r="A455">
        <v>446</v>
      </c>
      <c r="B455" s="1"/>
      <c r="C455">
        <f>IF(B455&lt;&gt;"",VLOOKUP(B455,iscritti_12789!$A$2:$D$4,4,FALSE),"")</f>
      </c>
      <c r="D455">
        <f>IF(B455&lt;&gt;"",VLOOKUP(B455,iscritti_12789!$A$2:$D$4,2,FALSE),"")</f>
      </c>
      <c r="E455">
        <f>IF(B455&lt;&gt;"",VLOOKUP(B455,iscritti_12789!$A$2:$D$4,3,FALSE),"")</f>
      </c>
      <c r="F455">
        <f>IF(E455&lt;&gt;"",VLOOKUP(E455,'12789'!$AG$3:'12789'!$AH$12,2,FALSE),"")</f>
      </c>
      <c r="G455" s="5">
        <f>COUNTA('12789'!$H$455:'12789'!$O$455)</f>
        <v>0</v>
      </c>
      <c r="H455" s="1"/>
      <c r="I455" s="1"/>
      <c r="J455" s="1"/>
      <c r="K455" s="1"/>
      <c r="L455" s="1"/>
      <c r="M455" s="1"/>
      <c r="N455" s="1"/>
      <c r="O455" s="1"/>
      <c r="P455" s="3">
        <f>IF('12789'!$G$455&lt;&gt;0,'12789'!$Q$455/'12789'!$G$455,"")</f>
      </c>
      <c r="Q455" s="4">
        <f>SUM('12789'!$H$455:'12789'!$O$455)</f>
        <v>0</v>
      </c>
      <c r="R455" s="1"/>
      <c r="S455" s="1"/>
      <c r="T455" s="6">
        <f>SUM('12789'!$Q$455:'12789'!$S$455)+'12789'!$AF$455</f>
        <v>0</v>
      </c>
      <c r="U455" s="6">
        <f>SUM('12789'!$T$455:'12789'!$T$455)</f>
        <v>0</v>
      </c>
      <c r="V455">
        <v>446</v>
      </c>
      <c r="X455" s="1"/>
      <c r="Y455" s="1"/>
      <c r="Z455" s="1"/>
      <c r="AF455">
        <f>'12789'!$G$455*IF(E455&lt;&gt;"",'12789'!$F$455,0)</f>
        <v>0</v>
      </c>
    </row>
    <row r="456" spans="1:32" ht="12">
      <c r="A456">
        <v>447</v>
      </c>
      <c r="B456" s="1"/>
      <c r="C456">
        <f>IF(B456&lt;&gt;"",VLOOKUP(B456,iscritti_12789!$A$2:$D$4,4,FALSE),"")</f>
      </c>
      <c r="D456">
        <f>IF(B456&lt;&gt;"",VLOOKUP(B456,iscritti_12789!$A$2:$D$4,2,FALSE),"")</f>
      </c>
      <c r="E456">
        <f>IF(B456&lt;&gt;"",VLOOKUP(B456,iscritti_12789!$A$2:$D$4,3,FALSE),"")</f>
      </c>
      <c r="F456">
        <f>IF(E456&lt;&gt;"",VLOOKUP(E456,'12789'!$AG$3:'12789'!$AH$12,2,FALSE),"")</f>
      </c>
      <c r="G456" s="5">
        <f>COUNTA('12789'!$H$456:'12789'!$O$456)</f>
        <v>0</v>
      </c>
      <c r="H456" s="1"/>
      <c r="I456" s="1"/>
      <c r="J456" s="1"/>
      <c r="K456" s="1"/>
      <c r="L456" s="1"/>
      <c r="M456" s="1"/>
      <c r="N456" s="1"/>
      <c r="O456" s="1"/>
      <c r="P456" s="3">
        <f>IF('12789'!$G$456&lt;&gt;0,'12789'!$Q$456/'12789'!$G$456,"")</f>
      </c>
      <c r="Q456" s="4">
        <f>SUM('12789'!$H$456:'12789'!$O$456)</f>
        <v>0</v>
      </c>
      <c r="R456" s="1"/>
      <c r="S456" s="1"/>
      <c r="T456" s="6">
        <f>SUM('12789'!$Q$456:'12789'!$S$456)+'12789'!$AF$456</f>
        <v>0</v>
      </c>
      <c r="U456" s="6">
        <f>SUM('12789'!$T$456:'12789'!$T$456)</f>
        <v>0</v>
      </c>
      <c r="V456">
        <v>447</v>
      </c>
      <c r="X456" s="1"/>
      <c r="Y456" s="1"/>
      <c r="Z456" s="1"/>
      <c r="AF456">
        <f>'12789'!$G$456*IF(E456&lt;&gt;"",'12789'!$F$456,0)</f>
        <v>0</v>
      </c>
    </row>
    <row r="457" spans="1:32" ht="12">
      <c r="A457">
        <v>448</v>
      </c>
      <c r="B457" s="1"/>
      <c r="C457">
        <f>IF(B457&lt;&gt;"",VLOOKUP(B457,iscritti_12789!$A$2:$D$4,4,FALSE),"")</f>
      </c>
      <c r="D457">
        <f>IF(B457&lt;&gt;"",VLOOKUP(B457,iscritti_12789!$A$2:$D$4,2,FALSE),"")</f>
      </c>
      <c r="E457">
        <f>IF(B457&lt;&gt;"",VLOOKUP(B457,iscritti_12789!$A$2:$D$4,3,FALSE),"")</f>
      </c>
      <c r="F457">
        <f>IF(E457&lt;&gt;"",VLOOKUP(E457,'12789'!$AG$3:'12789'!$AH$12,2,FALSE),"")</f>
      </c>
      <c r="G457" s="5">
        <f>COUNTA('12789'!$H$457:'12789'!$O$457)</f>
        <v>0</v>
      </c>
      <c r="H457" s="1"/>
      <c r="I457" s="1"/>
      <c r="J457" s="1"/>
      <c r="K457" s="1"/>
      <c r="L457" s="1"/>
      <c r="M457" s="1"/>
      <c r="N457" s="1"/>
      <c r="O457" s="1"/>
      <c r="P457" s="3">
        <f>IF('12789'!$G$457&lt;&gt;0,'12789'!$Q$457/'12789'!$G$457,"")</f>
      </c>
      <c r="Q457" s="4">
        <f>SUM('12789'!$H$457:'12789'!$O$457)</f>
        <v>0</v>
      </c>
      <c r="R457" s="1"/>
      <c r="S457" s="1"/>
      <c r="T457" s="6">
        <f>SUM('12789'!$Q$457:'12789'!$S$457)+'12789'!$AF$457</f>
        <v>0</v>
      </c>
      <c r="U457" s="6">
        <f>SUM('12789'!$T$457:'12789'!$T$457)</f>
        <v>0</v>
      </c>
      <c r="V457">
        <v>448</v>
      </c>
      <c r="X457" s="1"/>
      <c r="Y457" s="1"/>
      <c r="Z457" s="1"/>
      <c r="AF457">
        <f>'12789'!$G$457*IF(E457&lt;&gt;"",'12789'!$F$457,0)</f>
        <v>0</v>
      </c>
    </row>
    <row r="458" spans="1:32" ht="12">
      <c r="A458">
        <v>449</v>
      </c>
      <c r="B458" s="1"/>
      <c r="C458">
        <f>IF(B458&lt;&gt;"",VLOOKUP(B458,iscritti_12789!$A$2:$D$4,4,FALSE),"")</f>
      </c>
      <c r="D458">
        <f>IF(B458&lt;&gt;"",VLOOKUP(B458,iscritti_12789!$A$2:$D$4,2,FALSE),"")</f>
      </c>
      <c r="E458">
        <f>IF(B458&lt;&gt;"",VLOOKUP(B458,iscritti_12789!$A$2:$D$4,3,FALSE),"")</f>
      </c>
      <c r="F458">
        <f>IF(E458&lt;&gt;"",VLOOKUP(E458,'12789'!$AG$3:'12789'!$AH$12,2,FALSE),"")</f>
      </c>
      <c r="G458" s="5">
        <f>COUNTA('12789'!$H$458:'12789'!$O$458)</f>
        <v>0</v>
      </c>
      <c r="H458" s="1"/>
      <c r="I458" s="1"/>
      <c r="J458" s="1"/>
      <c r="K458" s="1"/>
      <c r="L458" s="1"/>
      <c r="M458" s="1"/>
      <c r="N458" s="1"/>
      <c r="O458" s="1"/>
      <c r="P458" s="3">
        <f>IF('12789'!$G$458&lt;&gt;0,'12789'!$Q$458/'12789'!$G$458,"")</f>
      </c>
      <c r="Q458" s="4">
        <f>SUM('12789'!$H$458:'12789'!$O$458)</f>
        <v>0</v>
      </c>
      <c r="R458" s="1"/>
      <c r="S458" s="1"/>
      <c r="T458" s="6">
        <f>SUM('12789'!$Q$458:'12789'!$S$458)+'12789'!$AF$458</f>
        <v>0</v>
      </c>
      <c r="U458" s="6">
        <f>SUM('12789'!$T$458:'12789'!$T$458)</f>
        <v>0</v>
      </c>
      <c r="V458">
        <v>449</v>
      </c>
      <c r="X458" s="1"/>
      <c r="Y458" s="1"/>
      <c r="Z458" s="1"/>
      <c r="AF458">
        <f>'12789'!$G$458*IF(E458&lt;&gt;"",'12789'!$F$458,0)</f>
        <v>0</v>
      </c>
    </row>
    <row r="459" spans="1:32" ht="12">
      <c r="A459">
        <v>450</v>
      </c>
      <c r="B459" s="1"/>
      <c r="C459">
        <f>IF(B459&lt;&gt;"",VLOOKUP(B459,iscritti_12789!$A$2:$D$4,4,FALSE),"")</f>
      </c>
      <c r="D459">
        <f>IF(B459&lt;&gt;"",VLOOKUP(B459,iscritti_12789!$A$2:$D$4,2,FALSE),"")</f>
      </c>
      <c r="E459">
        <f>IF(B459&lt;&gt;"",VLOOKUP(B459,iscritti_12789!$A$2:$D$4,3,FALSE),"")</f>
      </c>
      <c r="F459">
        <f>IF(E459&lt;&gt;"",VLOOKUP(E459,'12789'!$AG$3:'12789'!$AH$12,2,FALSE),"")</f>
      </c>
      <c r="G459" s="5">
        <f>COUNTA('12789'!$H$459:'12789'!$O$459)</f>
        <v>0</v>
      </c>
      <c r="H459" s="1"/>
      <c r="I459" s="1"/>
      <c r="J459" s="1"/>
      <c r="K459" s="1"/>
      <c r="L459" s="1"/>
      <c r="M459" s="1"/>
      <c r="N459" s="1"/>
      <c r="O459" s="1"/>
      <c r="P459" s="3">
        <f>IF('12789'!$G$459&lt;&gt;0,'12789'!$Q$459/'12789'!$G$459,"")</f>
      </c>
      <c r="Q459" s="4">
        <f>SUM('12789'!$H$459:'12789'!$O$459)</f>
        <v>0</v>
      </c>
      <c r="R459" s="1"/>
      <c r="S459" s="1"/>
      <c r="T459" s="6">
        <f>SUM('12789'!$Q$459:'12789'!$S$459)+'12789'!$AF$459</f>
        <v>0</v>
      </c>
      <c r="U459" s="6">
        <f>SUM('12789'!$T$459:'12789'!$T$459)</f>
        <v>0</v>
      </c>
      <c r="V459">
        <v>450</v>
      </c>
      <c r="X459" s="1"/>
      <c r="Y459" s="1"/>
      <c r="Z459" s="1"/>
      <c r="AF459">
        <f>'12789'!$G$459*IF(E459&lt;&gt;"",'12789'!$F$459,0)</f>
        <v>0</v>
      </c>
    </row>
  </sheetData>
  <sheetProtection password="83AF" sheet="1" objects="1" scenarios="1"/>
  <conditionalFormatting sqref="H10:P459">
    <cfRule type="cellIs" priority="1" dxfId="1" operator="greaterThanOrEqual" stopIfTrue="1">
      <formula>250</formula>
    </cfRule>
  </conditionalFormatting>
  <conditionalFormatting sqref="H10:P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8.8515625" defaultRowHeight="12.75"/>
  <cols>
    <col min="1" max="1" width="8.421875" style="0" customWidth="1"/>
    <col min="2" max="2" width="15.8515625" style="0" customWidth="1"/>
    <col min="3" max="3" width="10.7109375" style="0" customWidth="1"/>
    <col min="4" max="4" width="22.421875" style="0" customWidth="1"/>
  </cols>
  <sheetData>
    <row r="1" spans="1:4" ht="12">
      <c r="A1" t="s">
        <v>1</v>
      </c>
      <c r="B1" t="s">
        <v>2</v>
      </c>
      <c r="C1" t="s">
        <v>3</v>
      </c>
      <c r="D1" t="s">
        <v>4</v>
      </c>
    </row>
    <row r="2" spans="1:5" ht="12">
      <c r="A2" t="s">
        <v>45</v>
      </c>
      <c r="B2" t="s">
        <v>46</v>
      </c>
      <c r="C2" t="s">
        <v>37</v>
      </c>
      <c r="D2" t="s">
        <v>15</v>
      </c>
      <c r="E2">
        <v>0</v>
      </c>
    </row>
    <row r="3" spans="1:5" ht="12">
      <c r="A3" t="s">
        <v>47</v>
      </c>
      <c r="B3" t="s">
        <v>48</v>
      </c>
      <c r="C3" t="s">
        <v>37</v>
      </c>
      <c r="D3" t="s">
        <v>15</v>
      </c>
      <c r="E3">
        <v>0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59"/>
  <sheetViews>
    <sheetView zoomScale="150" zoomScaleNormal="150" workbookViewId="0" topLeftCell="A1">
      <pane ySplit="9" topLeftCell="BM10" activePane="bottomLeft" state="frozen"/>
      <selection pane="topLeft" activeCell="A1" sqref="A1"/>
      <selection pane="bottomLeft" activeCell="C16" sqref="C16"/>
    </sheetView>
  </sheetViews>
  <sheetFormatPr defaultColWidth="8.8515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5" width="5.00390625" style="0" customWidth="1"/>
    <col min="16" max="16" width="8.00390625" style="0" customWidth="1"/>
    <col min="17" max="20" width="10.00390625" style="0" customWidth="1"/>
    <col min="21" max="22" width="8.8515625" style="0" hidden="1" customWidth="1"/>
  </cols>
  <sheetData>
    <row r="1" spans="33:34" ht="12">
      <c r="AG1" t="s">
        <v>32</v>
      </c>
      <c r="AH1">
        <v>12788</v>
      </c>
    </row>
    <row r="2" ht="24.75" customHeight="1">
      <c r="B2" s="7" t="s">
        <v>41</v>
      </c>
    </row>
    <row r="3" spans="2:33" ht="19.5" customHeight="1">
      <c r="B3" s="8" t="s">
        <v>42</v>
      </c>
      <c r="AG3" t="s">
        <v>33</v>
      </c>
    </row>
    <row r="4" spans="33:34" ht="12.75">
      <c r="AG4" t="s">
        <v>34</v>
      </c>
      <c r="AH4">
        <v>0</v>
      </c>
    </row>
    <row r="5" spans="2:34" ht="19.5" customHeight="1">
      <c r="B5" s="9" t="s">
        <v>43</v>
      </c>
      <c r="AG5" t="s">
        <v>35</v>
      </c>
      <c r="AH5">
        <v>0</v>
      </c>
    </row>
    <row r="6" spans="2:34" ht="17.25" customHeight="1">
      <c r="B6" s="10" t="s">
        <v>49</v>
      </c>
      <c r="AG6" t="s">
        <v>36</v>
      </c>
      <c r="AH6">
        <v>0</v>
      </c>
    </row>
    <row r="7" spans="33:34" ht="12.75">
      <c r="AG7" t="s">
        <v>7</v>
      </c>
      <c r="AH7">
        <v>0</v>
      </c>
    </row>
    <row r="8" spans="33:34" ht="12">
      <c r="AG8" t="s">
        <v>37</v>
      </c>
      <c r="AH8">
        <v>0</v>
      </c>
    </row>
    <row r="9" spans="1:34" ht="12" customHeight="1">
      <c r="A9" s="2" t="s">
        <v>16</v>
      </c>
      <c r="B9" s="2" t="s">
        <v>1</v>
      </c>
      <c r="C9" s="2" t="s">
        <v>4</v>
      </c>
      <c r="D9" s="2" t="s">
        <v>2</v>
      </c>
      <c r="E9" s="2" t="s">
        <v>17</v>
      </c>
      <c r="F9" s="2" t="s">
        <v>18</v>
      </c>
      <c r="G9" s="2" t="s">
        <v>16</v>
      </c>
      <c r="H9" s="2" t="s">
        <v>19</v>
      </c>
      <c r="I9" s="2" t="s">
        <v>20</v>
      </c>
      <c r="J9" s="2" t="s">
        <v>21</v>
      </c>
      <c r="K9" s="2" t="s">
        <v>22</v>
      </c>
      <c r="L9" s="2" t="s">
        <v>23</v>
      </c>
      <c r="M9" s="2" t="s">
        <v>24</v>
      </c>
      <c r="N9" s="2" t="s">
        <v>25</v>
      </c>
      <c r="O9" s="2" t="s">
        <v>26</v>
      </c>
      <c r="P9" s="2" t="s">
        <v>27</v>
      </c>
      <c r="Q9" s="2" t="s">
        <v>28</v>
      </c>
      <c r="R9" s="2" t="s">
        <v>29</v>
      </c>
      <c r="S9" s="2" t="s">
        <v>30</v>
      </c>
      <c r="T9" s="2" t="s">
        <v>31</v>
      </c>
      <c r="U9" s="2"/>
      <c r="V9" s="2"/>
      <c r="W9" s="2"/>
      <c r="X9" s="2"/>
      <c r="Y9" s="2"/>
      <c r="Z9" s="2"/>
      <c r="AG9" t="s">
        <v>38</v>
      </c>
      <c r="AH9">
        <v>0</v>
      </c>
    </row>
    <row r="10" spans="1:34" ht="12">
      <c r="A10">
        <v>1</v>
      </c>
      <c r="B10" s="1" t="s">
        <v>45</v>
      </c>
      <c r="C10" t="str">
        <f>IF(B10&lt;&gt;"",VLOOKUP(B10,iscritti_12788!$A$2:$D$3,4,FALSE),"")</f>
        <v>A.S. Dolmen Bowling Club</v>
      </c>
      <c r="D10" t="str">
        <f>IF(B10&lt;&gt;"",VLOOKUP(B10,iscritti_12788!$A$2:$D$3,2,FALSE),"")</f>
        <v>ANGELO DELVINO</v>
      </c>
      <c r="E10" t="str">
        <f>IF(B10&lt;&gt;"",VLOOKUP(B10,iscritti_12788!$A$2:$D$3,3,FALSE),"")</f>
        <v>M/A</v>
      </c>
      <c r="F10">
        <f>IF(E10&lt;&gt;"",VLOOKUP(E10,'12788'!$AG$3:'12788'!$AH$12,2,FALSE),"")</f>
        <v>0</v>
      </c>
      <c r="G10" s="5">
        <f>COUNTA('12788'!$H$10:'12788'!$O$10)</f>
        <v>8</v>
      </c>
      <c r="H10" s="1">
        <v>206</v>
      </c>
      <c r="I10" s="1">
        <v>228</v>
      </c>
      <c r="J10" s="1">
        <v>289</v>
      </c>
      <c r="K10" s="1">
        <v>208</v>
      </c>
      <c r="L10" s="1">
        <v>205</v>
      </c>
      <c r="M10" s="1">
        <v>237</v>
      </c>
      <c r="N10" s="1">
        <v>202</v>
      </c>
      <c r="O10" s="1">
        <v>167</v>
      </c>
      <c r="P10" s="3">
        <f>IF('12788'!$G$10&lt;&gt;0,'12788'!$Q$10/'12788'!$G$10,"")</f>
        <v>217.75</v>
      </c>
      <c r="Q10" s="4">
        <f>SUM('12788'!$H$10:'12788'!$O$10)</f>
        <v>1742</v>
      </c>
      <c r="R10" s="1"/>
      <c r="S10" s="1"/>
      <c r="T10" s="6">
        <f>SUM('12788'!$Q$10:'12788'!$S$10)+'12788'!$AF$10</f>
        <v>1742</v>
      </c>
      <c r="U10" s="6">
        <f>SUM('12788'!$T$10:'12788'!$T$10)</f>
        <v>1742</v>
      </c>
      <c r="V10">
        <v>1</v>
      </c>
      <c r="X10" s="1"/>
      <c r="Y10" s="1"/>
      <c r="Z10" s="1"/>
      <c r="AF10">
        <f>'12788'!$G$10*IF(E10&lt;&gt;"",'12788'!$F$10,0)</f>
        <v>0</v>
      </c>
      <c r="AG10" t="s">
        <v>39</v>
      </c>
      <c r="AH10">
        <v>0</v>
      </c>
    </row>
    <row r="11" spans="1:34" ht="12">
      <c r="A11">
        <v>2</v>
      </c>
      <c r="B11" s="1" t="s">
        <v>47</v>
      </c>
      <c r="C11" t="str">
        <f>IF(B11&lt;&gt;"",VLOOKUP(B11,iscritti_12788!$A$2:$D$3,4,FALSE),"")</f>
        <v>A.S. Dolmen Bowling Club</v>
      </c>
      <c r="D11" t="str">
        <f>IF(B11&lt;&gt;"",VLOOKUP(B11,iscritti_12788!$A$2:$D$3,2,FALSE),"")</f>
        <v>ALDINO TEDONE</v>
      </c>
      <c r="E11" t="str">
        <f>IF(B11&lt;&gt;"",VLOOKUP(B11,iscritti_12788!$A$2:$D$3,3,FALSE),"")</f>
        <v>M/A</v>
      </c>
      <c r="F11">
        <f>IF(E11&lt;&gt;"",VLOOKUP(E11,'12788'!$AG$3:'12788'!$AH$12,2,FALSE),"")</f>
        <v>0</v>
      </c>
      <c r="G11" s="5">
        <f>COUNTA('12788'!$H$11:'12788'!$O$11)</f>
        <v>8</v>
      </c>
      <c r="H11" s="1">
        <v>225</v>
      </c>
      <c r="I11" s="1">
        <v>196</v>
      </c>
      <c r="J11" s="1">
        <v>239</v>
      </c>
      <c r="K11" s="1">
        <v>235</v>
      </c>
      <c r="L11" s="1">
        <v>193</v>
      </c>
      <c r="M11" s="1">
        <v>195</v>
      </c>
      <c r="N11" s="1">
        <v>211</v>
      </c>
      <c r="O11" s="1">
        <v>217</v>
      </c>
      <c r="P11" s="3">
        <f>IF('12788'!$G$11&lt;&gt;0,'12788'!$Q$11/'12788'!$G$11,"")</f>
        <v>213.875</v>
      </c>
      <c r="Q11" s="4">
        <f>SUM('12788'!$H$11:'12788'!$O$11)</f>
        <v>1711</v>
      </c>
      <c r="R11" s="1"/>
      <c r="S11" s="1"/>
      <c r="T11" s="6">
        <f>SUM('12788'!$Q$11:'12788'!$S$11)+'12788'!$AF$11</f>
        <v>1711</v>
      </c>
      <c r="U11" s="6">
        <f>SUM('12788'!$T$11:'12788'!$T$11)</f>
        <v>1711</v>
      </c>
      <c r="V11">
        <v>2</v>
      </c>
      <c r="X11" s="1"/>
      <c r="Y11" s="1"/>
      <c r="Z11" s="1"/>
      <c r="AF11">
        <f>'12788'!$G$11*IF(E11&lt;&gt;"",'12788'!$F$11,0)</f>
        <v>0</v>
      </c>
      <c r="AG11" t="s">
        <v>40</v>
      </c>
      <c r="AH11">
        <v>0</v>
      </c>
    </row>
    <row r="12" spans="1:32" ht="12">
      <c r="A12">
        <v>3</v>
      </c>
      <c r="B12" s="1"/>
      <c r="C12">
        <f>IF(B12&lt;&gt;"",VLOOKUP(B12,iscritti_12788!$A$2:$D$3,4,FALSE),"")</f>
      </c>
      <c r="D12">
        <f>IF(B12&lt;&gt;"",VLOOKUP(B12,iscritti_12788!$A$2:$D$3,2,FALSE),"")</f>
      </c>
      <c r="E12">
        <f>IF(B12&lt;&gt;"",VLOOKUP(B12,iscritti_12788!$A$2:$D$3,3,FALSE),"")</f>
      </c>
      <c r="F12">
        <f>IF(E12&lt;&gt;"",VLOOKUP(E12,'12788'!$AG$3:'12788'!$AH$12,2,FALSE),"")</f>
      </c>
      <c r="G12" s="5">
        <f>COUNTA('12788'!$H$12:'12788'!$O$12)</f>
        <v>0</v>
      </c>
      <c r="H12" s="1"/>
      <c r="I12" s="1"/>
      <c r="J12" s="1"/>
      <c r="K12" s="1"/>
      <c r="L12" s="1"/>
      <c r="M12" s="1"/>
      <c r="N12" s="1"/>
      <c r="O12" s="1"/>
      <c r="P12" s="3">
        <f>IF('12788'!$G$12&lt;&gt;0,'12788'!$Q$12/'12788'!$G$12,"")</f>
      </c>
      <c r="Q12" s="4">
        <f>SUM('12788'!$H$12:'12788'!$O$12)</f>
        <v>0</v>
      </c>
      <c r="R12" s="1"/>
      <c r="S12" s="1"/>
      <c r="T12" s="6">
        <f>SUM('12788'!$Q$12:'12788'!$S$12)+'12788'!$AF$12</f>
        <v>0</v>
      </c>
      <c r="U12" s="6">
        <f>SUM('12788'!$T$12:'12788'!$T$12)</f>
        <v>0</v>
      </c>
      <c r="V12">
        <v>3</v>
      </c>
      <c r="X12" s="1"/>
      <c r="Y12" s="1"/>
      <c r="Z12" s="1"/>
      <c r="AF12">
        <f>'12788'!$G$12*IF(E12&lt;&gt;"",'12788'!$F$12,0)</f>
        <v>0</v>
      </c>
    </row>
    <row r="13" spans="1:32" ht="12">
      <c r="A13">
        <v>4</v>
      </c>
      <c r="B13" s="1"/>
      <c r="C13">
        <f>IF(B13&lt;&gt;"",VLOOKUP(B13,iscritti_12788!$A$2:$D$3,4,FALSE),"")</f>
      </c>
      <c r="D13">
        <f>IF(B13&lt;&gt;"",VLOOKUP(B13,iscritti_12788!$A$2:$D$3,2,FALSE),"")</f>
      </c>
      <c r="E13">
        <f>IF(B13&lt;&gt;"",VLOOKUP(B13,iscritti_12788!$A$2:$D$3,3,FALSE),"")</f>
      </c>
      <c r="F13">
        <f>IF(E13&lt;&gt;"",VLOOKUP(E13,'12788'!$AG$3:'12788'!$AH$12,2,FALSE),"")</f>
      </c>
      <c r="G13" s="5">
        <f>COUNTA('12788'!$H$13:'12788'!$O$13)</f>
        <v>0</v>
      </c>
      <c r="H13" s="1"/>
      <c r="I13" s="1"/>
      <c r="J13" s="1"/>
      <c r="K13" s="1"/>
      <c r="L13" s="1"/>
      <c r="M13" s="1"/>
      <c r="N13" s="1"/>
      <c r="O13" s="1"/>
      <c r="P13" s="3">
        <f>IF('12788'!$G$13&lt;&gt;0,'12788'!$Q$13/'12788'!$G$13,"")</f>
      </c>
      <c r="Q13" s="4">
        <f>SUM('12788'!$H$13:'12788'!$O$13)</f>
        <v>0</v>
      </c>
      <c r="R13" s="1"/>
      <c r="S13" s="1"/>
      <c r="T13" s="6">
        <f>SUM('12788'!$Q$13:'12788'!$S$13)+'12788'!$AF$13</f>
        <v>0</v>
      </c>
      <c r="U13" s="6">
        <f>SUM('12788'!$T$13:'12788'!$T$13)</f>
        <v>0</v>
      </c>
      <c r="V13">
        <v>4</v>
      </c>
      <c r="X13" s="1"/>
      <c r="Y13" s="1"/>
      <c r="Z13" s="1"/>
      <c r="AF13">
        <f>'12788'!$G$13*IF(E13&lt;&gt;"",'12788'!$F$13,0)</f>
        <v>0</v>
      </c>
    </row>
    <row r="14" spans="1:32" ht="12">
      <c r="A14">
        <v>5</v>
      </c>
      <c r="B14" s="1"/>
      <c r="C14">
        <f>IF(B14&lt;&gt;"",VLOOKUP(B14,iscritti_12788!$A$2:$D$3,4,FALSE),"")</f>
      </c>
      <c r="D14">
        <f>IF(B14&lt;&gt;"",VLOOKUP(B14,iscritti_12788!$A$2:$D$3,2,FALSE),"")</f>
      </c>
      <c r="E14">
        <f>IF(B14&lt;&gt;"",VLOOKUP(B14,iscritti_12788!$A$2:$D$3,3,FALSE),"")</f>
      </c>
      <c r="F14">
        <f>IF(E14&lt;&gt;"",VLOOKUP(E14,'12788'!$AG$3:'12788'!$AH$12,2,FALSE),"")</f>
      </c>
      <c r="G14" s="5">
        <f>COUNTA('12788'!$H$14:'12788'!$O$14)</f>
        <v>0</v>
      </c>
      <c r="H14" s="1"/>
      <c r="I14" s="1"/>
      <c r="J14" s="1"/>
      <c r="K14" s="1"/>
      <c r="L14" s="1"/>
      <c r="M14" s="1"/>
      <c r="N14" s="1"/>
      <c r="O14" s="1"/>
      <c r="P14" s="3">
        <f>IF('12788'!$G$14&lt;&gt;0,'12788'!$Q$14/'12788'!$G$14,"")</f>
      </c>
      <c r="Q14" s="4">
        <f>SUM('12788'!$H$14:'12788'!$O$14)</f>
        <v>0</v>
      </c>
      <c r="R14" s="1"/>
      <c r="S14" s="1"/>
      <c r="T14" s="6">
        <f>SUM('12788'!$Q$14:'12788'!$S$14)+'12788'!$AF$14</f>
        <v>0</v>
      </c>
      <c r="U14" s="6">
        <f>SUM('12788'!$T$14:'12788'!$T$14)</f>
        <v>0</v>
      </c>
      <c r="V14">
        <v>5</v>
      </c>
      <c r="X14" s="1"/>
      <c r="Y14" s="1"/>
      <c r="Z14" s="1"/>
      <c r="AF14">
        <f>'12788'!$G$14*IF(E14&lt;&gt;"",'12788'!$F$14,0)</f>
        <v>0</v>
      </c>
    </row>
    <row r="15" spans="1:32" ht="12">
      <c r="A15">
        <v>6</v>
      </c>
      <c r="B15" s="1"/>
      <c r="C15">
        <f>IF(B15&lt;&gt;"",VLOOKUP(B15,iscritti_12788!$A$2:$D$3,4,FALSE),"")</f>
      </c>
      <c r="D15">
        <f>IF(B15&lt;&gt;"",VLOOKUP(B15,iscritti_12788!$A$2:$D$3,2,FALSE),"")</f>
      </c>
      <c r="E15">
        <f>IF(B15&lt;&gt;"",VLOOKUP(B15,iscritti_12788!$A$2:$D$3,3,FALSE),"")</f>
      </c>
      <c r="F15">
        <f>IF(E15&lt;&gt;"",VLOOKUP(E15,'12788'!$AG$3:'12788'!$AH$12,2,FALSE),"")</f>
      </c>
      <c r="G15" s="5">
        <f>COUNTA('12788'!$H$15:'12788'!$O$15)</f>
        <v>0</v>
      </c>
      <c r="H15" s="1"/>
      <c r="I15" s="1"/>
      <c r="J15" s="1"/>
      <c r="K15" s="1"/>
      <c r="L15" s="1"/>
      <c r="M15" s="1"/>
      <c r="N15" s="1"/>
      <c r="O15" s="1"/>
      <c r="P15" s="3">
        <f>IF('12788'!$G$15&lt;&gt;0,'12788'!$Q$15/'12788'!$G$15,"")</f>
      </c>
      <c r="Q15" s="4">
        <f>SUM('12788'!$H$15:'12788'!$O$15)</f>
        <v>0</v>
      </c>
      <c r="R15" s="1"/>
      <c r="S15" s="1"/>
      <c r="T15" s="6">
        <f>SUM('12788'!$Q$15:'12788'!$S$15)+'12788'!$AF$15</f>
        <v>0</v>
      </c>
      <c r="U15" s="6">
        <f>SUM('12788'!$T$15:'12788'!$T$15)</f>
        <v>0</v>
      </c>
      <c r="V15">
        <v>6</v>
      </c>
      <c r="X15" s="1"/>
      <c r="Y15" s="1"/>
      <c r="Z15" s="1"/>
      <c r="AF15">
        <f>'12788'!$G$15*IF(E15&lt;&gt;"",'12788'!$F$15,0)</f>
        <v>0</v>
      </c>
    </row>
    <row r="16" spans="1:32" ht="12">
      <c r="A16">
        <v>7</v>
      </c>
      <c r="B16" s="1"/>
      <c r="C16">
        <f>IF(B16&lt;&gt;"",VLOOKUP(B16,iscritti_12788!$A$2:$D$3,4,FALSE),"")</f>
      </c>
      <c r="D16">
        <f>IF(B16&lt;&gt;"",VLOOKUP(B16,iscritti_12788!$A$2:$D$3,2,FALSE),"")</f>
      </c>
      <c r="E16">
        <f>IF(B16&lt;&gt;"",VLOOKUP(B16,iscritti_12788!$A$2:$D$3,3,FALSE),"")</f>
      </c>
      <c r="F16">
        <f>IF(E16&lt;&gt;"",VLOOKUP(E16,'12788'!$AG$3:'12788'!$AH$12,2,FALSE),"")</f>
      </c>
      <c r="G16" s="5">
        <f>COUNTA('12788'!$H$16:'12788'!$O$16)</f>
        <v>0</v>
      </c>
      <c r="H16" s="1"/>
      <c r="I16" s="1"/>
      <c r="J16" s="1"/>
      <c r="K16" s="1"/>
      <c r="L16" s="1"/>
      <c r="M16" s="1"/>
      <c r="N16" s="1"/>
      <c r="O16" s="1"/>
      <c r="P16" s="3">
        <f>IF('12788'!$G$16&lt;&gt;0,'12788'!$Q$16/'12788'!$G$16,"")</f>
      </c>
      <c r="Q16" s="4">
        <f>SUM('12788'!$H$16:'12788'!$O$16)</f>
        <v>0</v>
      </c>
      <c r="R16" s="1"/>
      <c r="S16" s="1"/>
      <c r="T16" s="6">
        <f>SUM('12788'!$Q$16:'12788'!$S$16)+'12788'!$AF$16</f>
        <v>0</v>
      </c>
      <c r="U16" s="6">
        <f>SUM('12788'!$T$16:'12788'!$T$16)</f>
        <v>0</v>
      </c>
      <c r="V16">
        <v>7</v>
      </c>
      <c r="X16" s="1"/>
      <c r="Y16" s="1"/>
      <c r="Z16" s="1"/>
      <c r="AF16">
        <f>'12788'!$G$16*IF(E16&lt;&gt;"",'12788'!$F$16,0)</f>
        <v>0</v>
      </c>
    </row>
    <row r="17" spans="1:32" ht="12">
      <c r="A17">
        <v>8</v>
      </c>
      <c r="B17" s="1"/>
      <c r="C17">
        <f>IF(B17&lt;&gt;"",VLOOKUP(B17,iscritti_12788!$A$2:$D$3,4,FALSE),"")</f>
      </c>
      <c r="D17">
        <f>IF(B17&lt;&gt;"",VLOOKUP(B17,iscritti_12788!$A$2:$D$3,2,FALSE),"")</f>
      </c>
      <c r="E17">
        <f>IF(B17&lt;&gt;"",VLOOKUP(B17,iscritti_12788!$A$2:$D$3,3,FALSE),"")</f>
      </c>
      <c r="F17">
        <f>IF(E17&lt;&gt;"",VLOOKUP(E17,'12788'!$AG$3:'12788'!$AH$12,2,FALSE),"")</f>
      </c>
      <c r="G17" s="5">
        <f>COUNTA('12788'!$H$17:'12788'!$O$17)</f>
        <v>0</v>
      </c>
      <c r="H17" s="1"/>
      <c r="I17" s="1"/>
      <c r="J17" s="1"/>
      <c r="K17" s="1"/>
      <c r="L17" s="1"/>
      <c r="M17" s="1"/>
      <c r="N17" s="1"/>
      <c r="O17" s="1"/>
      <c r="P17" s="3">
        <f>IF('12788'!$G$17&lt;&gt;0,'12788'!$Q$17/'12788'!$G$17,"")</f>
      </c>
      <c r="Q17" s="4">
        <f>SUM('12788'!$H$17:'12788'!$O$17)</f>
        <v>0</v>
      </c>
      <c r="R17" s="1"/>
      <c r="S17" s="1"/>
      <c r="T17" s="6">
        <f>SUM('12788'!$Q$17:'12788'!$S$17)+'12788'!$AF$17</f>
        <v>0</v>
      </c>
      <c r="U17" s="6">
        <f>SUM('12788'!$T$17:'12788'!$T$17)</f>
        <v>0</v>
      </c>
      <c r="V17">
        <v>8</v>
      </c>
      <c r="X17" s="1"/>
      <c r="Y17" s="1"/>
      <c r="Z17" s="1"/>
      <c r="AF17">
        <f>'12788'!$G$17*IF(E17&lt;&gt;"",'12788'!$F$17,0)</f>
        <v>0</v>
      </c>
    </row>
    <row r="18" spans="1:32" ht="12">
      <c r="A18">
        <v>9</v>
      </c>
      <c r="B18" s="1"/>
      <c r="C18">
        <f>IF(B18&lt;&gt;"",VLOOKUP(B18,iscritti_12788!$A$2:$D$3,4,FALSE),"")</f>
      </c>
      <c r="D18">
        <f>IF(B18&lt;&gt;"",VLOOKUP(B18,iscritti_12788!$A$2:$D$3,2,FALSE),"")</f>
      </c>
      <c r="E18">
        <f>IF(B18&lt;&gt;"",VLOOKUP(B18,iscritti_12788!$A$2:$D$3,3,FALSE),"")</f>
      </c>
      <c r="F18">
        <f>IF(E18&lt;&gt;"",VLOOKUP(E18,'12788'!$AG$3:'12788'!$AH$12,2,FALSE),"")</f>
      </c>
      <c r="G18" s="5">
        <f>COUNTA('12788'!$H$18:'12788'!$O$18)</f>
        <v>0</v>
      </c>
      <c r="H18" s="1"/>
      <c r="I18" s="1"/>
      <c r="J18" s="1"/>
      <c r="K18" s="1"/>
      <c r="L18" s="1"/>
      <c r="M18" s="1"/>
      <c r="N18" s="1"/>
      <c r="O18" s="1"/>
      <c r="P18" s="3">
        <f>IF('12788'!$G$18&lt;&gt;0,'12788'!$Q$18/'12788'!$G$18,"")</f>
      </c>
      <c r="Q18" s="4">
        <f>SUM('12788'!$H$18:'12788'!$O$18)</f>
        <v>0</v>
      </c>
      <c r="R18" s="1"/>
      <c r="S18" s="1"/>
      <c r="T18" s="6">
        <f>SUM('12788'!$Q$18:'12788'!$S$18)+'12788'!$AF$18</f>
        <v>0</v>
      </c>
      <c r="U18" s="6">
        <f>SUM('12788'!$T$18:'12788'!$T$18)</f>
        <v>0</v>
      </c>
      <c r="V18">
        <v>9</v>
      </c>
      <c r="X18" s="1"/>
      <c r="Y18" s="1"/>
      <c r="Z18" s="1"/>
      <c r="AF18">
        <f>'12788'!$G$18*IF(E18&lt;&gt;"",'12788'!$F$18,0)</f>
        <v>0</v>
      </c>
    </row>
    <row r="19" spans="1:32" ht="12">
      <c r="A19">
        <v>10</v>
      </c>
      <c r="B19" s="1"/>
      <c r="C19">
        <f>IF(B19&lt;&gt;"",VLOOKUP(B19,iscritti_12788!$A$2:$D$3,4,FALSE),"")</f>
      </c>
      <c r="D19">
        <f>IF(B19&lt;&gt;"",VLOOKUP(B19,iscritti_12788!$A$2:$D$3,2,FALSE),"")</f>
      </c>
      <c r="E19">
        <f>IF(B19&lt;&gt;"",VLOOKUP(B19,iscritti_12788!$A$2:$D$3,3,FALSE),"")</f>
      </c>
      <c r="F19">
        <f>IF(E19&lt;&gt;"",VLOOKUP(E19,'12788'!$AG$3:'12788'!$AH$12,2,FALSE),"")</f>
      </c>
      <c r="G19" s="5">
        <f>COUNTA('12788'!$H$19:'12788'!$O$19)</f>
        <v>0</v>
      </c>
      <c r="H19" s="1"/>
      <c r="I19" s="1"/>
      <c r="J19" s="1"/>
      <c r="K19" s="1"/>
      <c r="L19" s="1"/>
      <c r="M19" s="1"/>
      <c r="N19" s="1"/>
      <c r="O19" s="1"/>
      <c r="P19" s="3">
        <f>IF('12788'!$G$19&lt;&gt;0,'12788'!$Q$19/'12788'!$G$19,"")</f>
      </c>
      <c r="Q19" s="4">
        <f>SUM('12788'!$H$19:'12788'!$O$19)</f>
        <v>0</v>
      </c>
      <c r="R19" s="1"/>
      <c r="S19" s="1"/>
      <c r="T19" s="6">
        <f>SUM('12788'!$Q$19:'12788'!$S$19)+'12788'!$AF$19</f>
        <v>0</v>
      </c>
      <c r="U19" s="6">
        <f>SUM('12788'!$T$19:'12788'!$T$19)</f>
        <v>0</v>
      </c>
      <c r="V19">
        <v>10</v>
      </c>
      <c r="X19" s="1"/>
      <c r="Y19" s="1"/>
      <c r="Z19" s="1"/>
      <c r="AF19">
        <f>'12788'!$G$19*IF(E19&lt;&gt;"",'12788'!$F$19,0)</f>
        <v>0</v>
      </c>
    </row>
    <row r="20" spans="1:32" ht="12">
      <c r="A20">
        <v>11</v>
      </c>
      <c r="B20" s="1"/>
      <c r="C20">
        <f>IF(B20&lt;&gt;"",VLOOKUP(B20,iscritti_12788!$A$2:$D$3,4,FALSE),"")</f>
      </c>
      <c r="D20">
        <f>IF(B20&lt;&gt;"",VLOOKUP(B20,iscritti_12788!$A$2:$D$3,2,FALSE),"")</f>
      </c>
      <c r="E20">
        <f>IF(B20&lt;&gt;"",VLOOKUP(B20,iscritti_12788!$A$2:$D$3,3,FALSE),"")</f>
      </c>
      <c r="F20">
        <f>IF(E20&lt;&gt;"",VLOOKUP(E20,'12788'!$AG$3:'12788'!$AH$12,2,FALSE),"")</f>
      </c>
      <c r="G20" s="5">
        <f>COUNTA('12788'!$H$20:'12788'!$O$20)</f>
        <v>0</v>
      </c>
      <c r="H20" s="1"/>
      <c r="I20" s="1"/>
      <c r="J20" s="1"/>
      <c r="K20" s="1"/>
      <c r="L20" s="1"/>
      <c r="M20" s="1"/>
      <c r="N20" s="1"/>
      <c r="O20" s="1"/>
      <c r="P20" s="3">
        <f>IF('12788'!$G$20&lt;&gt;0,'12788'!$Q$20/'12788'!$G$20,"")</f>
      </c>
      <c r="Q20" s="4">
        <f>SUM('12788'!$H$20:'12788'!$O$20)</f>
        <v>0</v>
      </c>
      <c r="R20" s="1"/>
      <c r="S20" s="1"/>
      <c r="T20" s="6">
        <f>SUM('12788'!$Q$20:'12788'!$S$20)+'12788'!$AF$20</f>
        <v>0</v>
      </c>
      <c r="U20" s="6">
        <f>SUM('12788'!$T$20:'12788'!$T$20)</f>
        <v>0</v>
      </c>
      <c r="V20">
        <v>11</v>
      </c>
      <c r="X20" s="1"/>
      <c r="Y20" s="1"/>
      <c r="Z20" s="1"/>
      <c r="AF20">
        <f>'12788'!$G$20*IF(E20&lt;&gt;"",'12788'!$F$20,0)</f>
        <v>0</v>
      </c>
    </row>
    <row r="21" spans="1:32" ht="12">
      <c r="A21">
        <v>12</v>
      </c>
      <c r="B21" s="1"/>
      <c r="C21">
        <f>IF(B21&lt;&gt;"",VLOOKUP(B21,iscritti_12788!$A$2:$D$3,4,FALSE),"")</f>
      </c>
      <c r="D21">
        <f>IF(B21&lt;&gt;"",VLOOKUP(B21,iscritti_12788!$A$2:$D$3,2,FALSE),"")</f>
      </c>
      <c r="E21">
        <f>IF(B21&lt;&gt;"",VLOOKUP(B21,iscritti_12788!$A$2:$D$3,3,FALSE),"")</f>
      </c>
      <c r="F21">
        <f>IF(E21&lt;&gt;"",VLOOKUP(E21,'12788'!$AG$3:'12788'!$AH$12,2,FALSE),"")</f>
      </c>
      <c r="G21" s="5">
        <f>COUNTA('12788'!$H$21:'12788'!$O$21)</f>
        <v>0</v>
      </c>
      <c r="H21" s="1"/>
      <c r="I21" s="1"/>
      <c r="J21" s="1"/>
      <c r="K21" s="1"/>
      <c r="L21" s="1"/>
      <c r="M21" s="1"/>
      <c r="N21" s="1"/>
      <c r="O21" s="1"/>
      <c r="P21" s="3">
        <f>IF('12788'!$G$21&lt;&gt;0,'12788'!$Q$21/'12788'!$G$21,"")</f>
      </c>
      <c r="Q21" s="4">
        <f>SUM('12788'!$H$21:'12788'!$O$21)</f>
        <v>0</v>
      </c>
      <c r="R21" s="1"/>
      <c r="S21" s="1"/>
      <c r="T21" s="6">
        <f>SUM('12788'!$Q$21:'12788'!$S$21)+'12788'!$AF$21</f>
        <v>0</v>
      </c>
      <c r="U21" s="6">
        <f>SUM('12788'!$T$21:'12788'!$T$21)</f>
        <v>0</v>
      </c>
      <c r="V21">
        <v>12</v>
      </c>
      <c r="X21" s="1"/>
      <c r="Y21" s="1"/>
      <c r="Z21" s="1"/>
      <c r="AF21">
        <f>'12788'!$G$21*IF(E21&lt;&gt;"",'12788'!$F$21,0)</f>
        <v>0</v>
      </c>
    </row>
    <row r="22" spans="1:32" ht="12">
      <c r="A22">
        <v>13</v>
      </c>
      <c r="B22" s="1"/>
      <c r="C22">
        <f>IF(B22&lt;&gt;"",VLOOKUP(B22,iscritti_12788!$A$2:$D$3,4,FALSE),"")</f>
      </c>
      <c r="D22">
        <f>IF(B22&lt;&gt;"",VLOOKUP(B22,iscritti_12788!$A$2:$D$3,2,FALSE),"")</f>
      </c>
      <c r="E22">
        <f>IF(B22&lt;&gt;"",VLOOKUP(B22,iscritti_12788!$A$2:$D$3,3,FALSE),"")</f>
      </c>
      <c r="F22">
        <f>IF(E22&lt;&gt;"",VLOOKUP(E22,'12788'!$AG$3:'12788'!$AH$12,2,FALSE),"")</f>
      </c>
      <c r="G22" s="5">
        <f>COUNTA('12788'!$H$22:'12788'!$O$22)</f>
        <v>0</v>
      </c>
      <c r="H22" s="1"/>
      <c r="I22" s="1"/>
      <c r="J22" s="1"/>
      <c r="K22" s="1"/>
      <c r="L22" s="1"/>
      <c r="M22" s="1"/>
      <c r="N22" s="1"/>
      <c r="O22" s="1"/>
      <c r="P22" s="3">
        <f>IF('12788'!$G$22&lt;&gt;0,'12788'!$Q$22/'12788'!$G$22,"")</f>
      </c>
      <c r="Q22" s="4">
        <f>SUM('12788'!$H$22:'12788'!$O$22)</f>
        <v>0</v>
      </c>
      <c r="R22" s="1"/>
      <c r="S22" s="1"/>
      <c r="T22" s="6">
        <f>SUM('12788'!$Q$22:'12788'!$S$22)+'12788'!$AF$22</f>
        <v>0</v>
      </c>
      <c r="U22" s="6">
        <f>SUM('12788'!$T$22:'12788'!$T$22)</f>
        <v>0</v>
      </c>
      <c r="V22">
        <v>13</v>
      </c>
      <c r="X22" s="1"/>
      <c r="Y22" s="1"/>
      <c r="Z22" s="1"/>
      <c r="AF22">
        <f>'12788'!$G$22*IF(E22&lt;&gt;"",'12788'!$F$22,0)</f>
        <v>0</v>
      </c>
    </row>
    <row r="23" spans="1:32" ht="12">
      <c r="A23">
        <v>14</v>
      </c>
      <c r="B23" s="1"/>
      <c r="C23">
        <f>IF(B23&lt;&gt;"",VLOOKUP(B23,iscritti_12788!$A$2:$D$3,4,FALSE),"")</f>
      </c>
      <c r="D23">
        <f>IF(B23&lt;&gt;"",VLOOKUP(B23,iscritti_12788!$A$2:$D$3,2,FALSE),"")</f>
      </c>
      <c r="E23">
        <f>IF(B23&lt;&gt;"",VLOOKUP(B23,iscritti_12788!$A$2:$D$3,3,FALSE),"")</f>
      </c>
      <c r="F23">
        <f>IF(E23&lt;&gt;"",VLOOKUP(E23,'12788'!$AG$3:'12788'!$AH$12,2,FALSE),"")</f>
      </c>
      <c r="G23" s="5">
        <f>COUNTA('12788'!$H$23:'12788'!$O$23)</f>
        <v>0</v>
      </c>
      <c r="H23" s="1"/>
      <c r="I23" s="1"/>
      <c r="J23" s="1"/>
      <c r="K23" s="1"/>
      <c r="L23" s="1"/>
      <c r="M23" s="1"/>
      <c r="N23" s="1"/>
      <c r="O23" s="1"/>
      <c r="P23" s="3">
        <f>IF('12788'!$G$23&lt;&gt;0,'12788'!$Q$23/'12788'!$G$23,"")</f>
      </c>
      <c r="Q23" s="4">
        <f>SUM('12788'!$H$23:'12788'!$O$23)</f>
        <v>0</v>
      </c>
      <c r="R23" s="1"/>
      <c r="S23" s="1"/>
      <c r="T23" s="6">
        <f>SUM('12788'!$Q$23:'12788'!$S$23)+'12788'!$AF$23</f>
        <v>0</v>
      </c>
      <c r="U23" s="6">
        <f>SUM('12788'!$T$23:'12788'!$T$23)</f>
        <v>0</v>
      </c>
      <c r="V23">
        <v>14</v>
      </c>
      <c r="X23" s="1"/>
      <c r="Y23" s="1"/>
      <c r="Z23" s="1"/>
      <c r="AF23">
        <f>'12788'!$G$23*IF(E23&lt;&gt;"",'12788'!$F$23,0)</f>
        <v>0</v>
      </c>
    </row>
    <row r="24" spans="1:32" ht="12">
      <c r="A24">
        <v>15</v>
      </c>
      <c r="B24" s="1"/>
      <c r="C24">
        <f>IF(B24&lt;&gt;"",VLOOKUP(B24,iscritti_12788!$A$2:$D$3,4,FALSE),"")</f>
      </c>
      <c r="D24">
        <f>IF(B24&lt;&gt;"",VLOOKUP(B24,iscritti_12788!$A$2:$D$3,2,FALSE),"")</f>
      </c>
      <c r="E24">
        <f>IF(B24&lt;&gt;"",VLOOKUP(B24,iscritti_12788!$A$2:$D$3,3,FALSE),"")</f>
      </c>
      <c r="F24">
        <f>IF(E24&lt;&gt;"",VLOOKUP(E24,'12788'!$AG$3:'12788'!$AH$12,2,FALSE),"")</f>
      </c>
      <c r="G24" s="5">
        <f>COUNTA('12788'!$H$24:'12788'!$O$24)</f>
        <v>0</v>
      </c>
      <c r="H24" s="1"/>
      <c r="I24" s="1"/>
      <c r="J24" s="1"/>
      <c r="K24" s="1"/>
      <c r="L24" s="1"/>
      <c r="M24" s="1"/>
      <c r="N24" s="1"/>
      <c r="O24" s="1"/>
      <c r="P24" s="3">
        <f>IF('12788'!$G$24&lt;&gt;0,'12788'!$Q$24/'12788'!$G$24,"")</f>
      </c>
      <c r="Q24" s="4">
        <f>SUM('12788'!$H$24:'12788'!$O$24)</f>
        <v>0</v>
      </c>
      <c r="R24" s="1"/>
      <c r="S24" s="1"/>
      <c r="T24" s="6">
        <f>SUM('12788'!$Q$24:'12788'!$S$24)+'12788'!$AF$24</f>
        <v>0</v>
      </c>
      <c r="U24" s="6">
        <f>SUM('12788'!$T$24:'12788'!$T$24)</f>
        <v>0</v>
      </c>
      <c r="V24">
        <v>15</v>
      </c>
      <c r="X24" s="1"/>
      <c r="Y24" s="1"/>
      <c r="Z24" s="1"/>
      <c r="AF24">
        <f>'12788'!$G$24*IF(E24&lt;&gt;"",'12788'!$F$24,0)</f>
        <v>0</v>
      </c>
    </row>
    <row r="25" spans="1:32" ht="12">
      <c r="A25">
        <v>16</v>
      </c>
      <c r="B25" s="1"/>
      <c r="C25">
        <f>IF(B25&lt;&gt;"",VLOOKUP(B25,iscritti_12788!$A$2:$D$3,4,FALSE),"")</f>
      </c>
      <c r="D25">
        <f>IF(B25&lt;&gt;"",VLOOKUP(B25,iscritti_12788!$A$2:$D$3,2,FALSE),"")</f>
      </c>
      <c r="E25">
        <f>IF(B25&lt;&gt;"",VLOOKUP(B25,iscritti_12788!$A$2:$D$3,3,FALSE),"")</f>
      </c>
      <c r="F25">
        <f>IF(E25&lt;&gt;"",VLOOKUP(E25,'12788'!$AG$3:'12788'!$AH$12,2,FALSE),"")</f>
      </c>
      <c r="G25" s="5">
        <f>COUNTA('12788'!$H$25:'12788'!$O$25)</f>
        <v>0</v>
      </c>
      <c r="H25" s="1"/>
      <c r="I25" s="1"/>
      <c r="J25" s="1"/>
      <c r="K25" s="1"/>
      <c r="L25" s="1"/>
      <c r="M25" s="1"/>
      <c r="N25" s="1"/>
      <c r="O25" s="1"/>
      <c r="P25" s="3">
        <f>IF('12788'!$G$25&lt;&gt;0,'12788'!$Q$25/'12788'!$G$25,"")</f>
      </c>
      <c r="Q25" s="4">
        <f>SUM('12788'!$H$25:'12788'!$O$25)</f>
        <v>0</v>
      </c>
      <c r="R25" s="1"/>
      <c r="S25" s="1"/>
      <c r="T25" s="6">
        <f>SUM('12788'!$Q$25:'12788'!$S$25)+'12788'!$AF$25</f>
        <v>0</v>
      </c>
      <c r="U25" s="6">
        <f>SUM('12788'!$T$25:'12788'!$T$25)</f>
        <v>0</v>
      </c>
      <c r="V25">
        <v>16</v>
      </c>
      <c r="X25" s="1"/>
      <c r="Y25" s="1"/>
      <c r="Z25" s="1"/>
      <c r="AF25">
        <f>'12788'!$G$25*IF(E25&lt;&gt;"",'12788'!$F$25,0)</f>
        <v>0</v>
      </c>
    </row>
    <row r="26" spans="1:32" ht="12">
      <c r="A26">
        <v>17</v>
      </c>
      <c r="B26" s="1"/>
      <c r="C26">
        <f>IF(B26&lt;&gt;"",VLOOKUP(B26,iscritti_12788!$A$2:$D$3,4,FALSE),"")</f>
      </c>
      <c r="D26">
        <f>IF(B26&lt;&gt;"",VLOOKUP(B26,iscritti_12788!$A$2:$D$3,2,FALSE),"")</f>
      </c>
      <c r="E26">
        <f>IF(B26&lt;&gt;"",VLOOKUP(B26,iscritti_12788!$A$2:$D$3,3,FALSE),"")</f>
      </c>
      <c r="F26">
        <f>IF(E26&lt;&gt;"",VLOOKUP(E26,'12788'!$AG$3:'12788'!$AH$12,2,FALSE),"")</f>
      </c>
      <c r="G26" s="5">
        <f>COUNTA('12788'!$H$26:'12788'!$O$26)</f>
        <v>0</v>
      </c>
      <c r="H26" s="1"/>
      <c r="I26" s="1"/>
      <c r="J26" s="1"/>
      <c r="K26" s="1"/>
      <c r="L26" s="1"/>
      <c r="M26" s="1"/>
      <c r="N26" s="1"/>
      <c r="O26" s="1"/>
      <c r="P26" s="3">
        <f>IF('12788'!$G$26&lt;&gt;0,'12788'!$Q$26/'12788'!$G$26,"")</f>
      </c>
      <c r="Q26" s="4">
        <f>SUM('12788'!$H$26:'12788'!$O$26)</f>
        <v>0</v>
      </c>
      <c r="R26" s="1"/>
      <c r="S26" s="1"/>
      <c r="T26" s="6">
        <f>SUM('12788'!$Q$26:'12788'!$S$26)+'12788'!$AF$26</f>
        <v>0</v>
      </c>
      <c r="U26" s="6">
        <f>SUM('12788'!$T$26:'12788'!$T$26)</f>
        <v>0</v>
      </c>
      <c r="V26">
        <v>17</v>
      </c>
      <c r="X26" s="1"/>
      <c r="Y26" s="1"/>
      <c r="Z26" s="1"/>
      <c r="AF26">
        <f>'12788'!$G$26*IF(E26&lt;&gt;"",'12788'!$F$26,0)</f>
        <v>0</v>
      </c>
    </row>
    <row r="27" spans="1:32" ht="12">
      <c r="A27">
        <v>18</v>
      </c>
      <c r="B27" s="1"/>
      <c r="C27">
        <f>IF(B27&lt;&gt;"",VLOOKUP(B27,iscritti_12788!$A$2:$D$3,4,FALSE),"")</f>
      </c>
      <c r="D27">
        <f>IF(B27&lt;&gt;"",VLOOKUP(B27,iscritti_12788!$A$2:$D$3,2,FALSE),"")</f>
      </c>
      <c r="E27">
        <f>IF(B27&lt;&gt;"",VLOOKUP(B27,iscritti_12788!$A$2:$D$3,3,FALSE),"")</f>
      </c>
      <c r="F27">
        <f>IF(E27&lt;&gt;"",VLOOKUP(E27,'12788'!$AG$3:'12788'!$AH$12,2,FALSE),"")</f>
      </c>
      <c r="G27" s="5">
        <f>COUNTA('12788'!$H$27:'12788'!$O$27)</f>
        <v>0</v>
      </c>
      <c r="H27" s="1"/>
      <c r="I27" s="1"/>
      <c r="J27" s="1"/>
      <c r="K27" s="1"/>
      <c r="L27" s="1"/>
      <c r="M27" s="1"/>
      <c r="N27" s="1"/>
      <c r="O27" s="1"/>
      <c r="P27" s="3">
        <f>IF('12788'!$G$27&lt;&gt;0,'12788'!$Q$27/'12788'!$G$27,"")</f>
      </c>
      <c r="Q27" s="4">
        <f>SUM('12788'!$H$27:'12788'!$O$27)</f>
        <v>0</v>
      </c>
      <c r="R27" s="1"/>
      <c r="S27" s="1"/>
      <c r="T27" s="6">
        <f>SUM('12788'!$Q$27:'12788'!$S$27)+'12788'!$AF$27</f>
        <v>0</v>
      </c>
      <c r="U27" s="6">
        <f>SUM('12788'!$T$27:'12788'!$T$27)</f>
        <v>0</v>
      </c>
      <c r="V27">
        <v>18</v>
      </c>
      <c r="X27" s="1"/>
      <c r="Y27" s="1"/>
      <c r="Z27" s="1"/>
      <c r="AF27">
        <f>'12788'!$G$27*IF(E27&lt;&gt;"",'12788'!$F$27,0)</f>
        <v>0</v>
      </c>
    </row>
    <row r="28" spans="1:32" ht="12">
      <c r="A28">
        <v>19</v>
      </c>
      <c r="B28" s="1"/>
      <c r="C28">
        <f>IF(B28&lt;&gt;"",VLOOKUP(B28,iscritti_12788!$A$2:$D$3,4,FALSE),"")</f>
      </c>
      <c r="D28">
        <f>IF(B28&lt;&gt;"",VLOOKUP(B28,iscritti_12788!$A$2:$D$3,2,FALSE),"")</f>
      </c>
      <c r="E28">
        <f>IF(B28&lt;&gt;"",VLOOKUP(B28,iscritti_12788!$A$2:$D$3,3,FALSE),"")</f>
      </c>
      <c r="F28">
        <f>IF(E28&lt;&gt;"",VLOOKUP(E28,'12788'!$AG$3:'12788'!$AH$12,2,FALSE),"")</f>
      </c>
      <c r="G28" s="5">
        <f>COUNTA('12788'!$H$28:'12788'!$O$28)</f>
        <v>0</v>
      </c>
      <c r="H28" s="1"/>
      <c r="I28" s="1"/>
      <c r="J28" s="1"/>
      <c r="K28" s="1"/>
      <c r="L28" s="1"/>
      <c r="M28" s="1"/>
      <c r="N28" s="1"/>
      <c r="O28" s="1"/>
      <c r="P28" s="3">
        <f>IF('12788'!$G$28&lt;&gt;0,'12788'!$Q$28/'12788'!$G$28,"")</f>
      </c>
      <c r="Q28" s="4">
        <f>SUM('12788'!$H$28:'12788'!$O$28)</f>
        <v>0</v>
      </c>
      <c r="R28" s="1"/>
      <c r="S28" s="1"/>
      <c r="T28" s="6">
        <f>SUM('12788'!$Q$28:'12788'!$S$28)+'12788'!$AF$28</f>
        <v>0</v>
      </c>
      <c r="U28" s="6">
        <f>SUM('12788'!$T$28:'12788'!$T$28)</f>
        <v>0</v>
      </c>
      <c r="V28">
        <v>19</v>
      </c>
      <c r="X28" s="1"/>
      <c r="Y28" s="1"/>
      <c r="Z28" s="1"/>
      <c r="AF28">
        <f>'12788'!$G$28*IF(E28&lt;&gt;"",'12788'!$F$28,0)</f>
        <v>0</v>
      </c>
    </row>
    <row r="29" spans="1:32" ht="12">
      <c r="A29">
        <v>20</v>
      </c>
      <c r="B29" s="1"/>
      <c r="C29">
        <f>IF(B29&lt;&gt;"",VLOOKUP(B29,iscritti_12788!$A$2:$D$3,4,FALSE),"")</f>
      </c>
      <c r="D29">
        <f>IF(B29&lt;&gt;"",VLOOKUP(B29,iscritti_12788!$A$2:$D$3,2,FALSE),"")</f>
      </c>
      <c r="E29">
        <f>IF(B29&lt;&gt;"",VLOOKUP(B29,iscritti_12788!$A$2:$D$3,3,FALSE),"")</f>
      </c>
      <c r="F29">
        <f>IF(E29&lt;&gt;"",VLOOKUP(E29,'12788'!$AG$3:'12788'!$AH$12,2,FALSE),"")</f>
      </c>
      <c r="G29" s="5">
        <f>COUNTA('12788'!$H$29:'12788'!$O$29)</f>
        <v>0</v>
      </c>
      <c r="H29" s="1"/>
      <c r="I29" s="1"/>
      <c r="J29" s="1"/>
      <c r="K29" s="1"/>
      <c r="L29" s="1"/>
      <c r="M29" s="1"/>
      <c r="N29" s="1"/>
      <c r="O29" s="1"/>
      <c r="P29" s="3">
        <f>IF('12788'!$G$29&lt;&gt;0,'12788'!$Q$29/'12788'!$G$29,"")</f>
      </c>
      <c r="Q29" s="4">
        <f>SUM('12788'!$H$29:'12788'!$O$29)</f>
        <v>0</v>
      </c>
      <c r="R29" s="1"/>
      <c r="S29" s="1"/>
      <c r="T29" s="6">
        <f>SUM('12788'!$Q$29:'12788'!$S$29)+'12788'!$AF$29</f>
        <v>0</v>
      </c>
      <c r="U29" s="6">
        <f>SUM('12788'!$T$29:'12788'!$T$29)</f>
        <v>0</v>
      </c>
      <c r="V29">
        <v>20</v>
      </c>
      <c r="X29" s="1"/>
      <c r="Y29" s="1"/>
      <c r="Z29" s="1"/>
      <c r="AF29">
        <f>'12788'!$G$29*IF(E29&lt;&gt;"",'12788'!$F$29,0)</f>
        <v>0</v>
      </c>
    </row>
    <row r="30" spans="1:32" ht="12">
      <c r="A30">
        <v>21</v>
      </c>
      <c r="B30" s="1"/>
      <c r="C30">
        <f>IF(B30&lt;&gt;"",VLOOKUP(B30,iscritti_12788!$A$2:$D$3,4,FALSE),"")</f>
      </c>
      <c r="D30">
        <f>IF(B30&lt;&gt;"",VLOOKUP(B30,iscritti_12788!$A$2:$D$3,2,FALSE),"")</f>
      </c>
      <c r="E30">
        <f>IF(B30&lt;&gt;"",VLOOKUP(B30,iscritti_12788!$A$2:$D$3,3,FALSE),"")</f>
      </c>
      <c r="F30">
        <f>IF(E30&lt;&gt;"",VLOOKUP(E30,'12788'!$AG$3:'12788'!$AH$12,2,FALSE),"")</f>
      </c>
      <c r="G30" s="5">
        <f>COUNTA('12788'!$H$30:'12788'!$O$30)</f>
        <v>0</v>
      </c>
      <c r="H30" s="1"/>
      <c r="I30" s="1"/>
      <c r="J30" s="1"/>
      <c r="K30" s="1"/>
      <c r="L30" s="1"/>
      <c r="M30" s="1"/>
      <c r="N30" s="1"/>
      <c r="O30" s="1"/>
      <c r="P30" s="3">
        <f>IF('12788'!$G$30&lt;&gt;0,'12788'!$Q$30/'12788'!$G$30,"")</f>
      </c>
      <c r="Q30" s="4">
        <f>SUM('12788'!$H$30:'12788'!$O$30)</f>
        <v>0</v>
      </c>
      <c r="R30" s="1"/>
      <c r="S30" s="1"/>
      <c r="T30" s="6">
        <f>SUM('12788'!$Q$30:'12788'!$S$30)+'12788'!$AF$30</f>
        <v>0</v>
      </c>
      <c r="U30" s="6">
        <f>SUM('12788'!$T$30:'12788'!$T$30)</f>
        <v>0</v>
      </c>
      <c r="V30">
        <v>21</v>
      </c>
      <c r="X30" s="1"/>
      <c r="Y30" s="1"/>
      <c r="Z30" s="1"/>
      <c r="AF30">
        <f>'12788'!$G$30*IF(E30&lt;&gt;"",'12788'!$F$30,0)</f>
        <v>0</v>
      </c>
    </row>
    <row r="31" spans="1:32" ht="12">
      <c r="A31">
        <v>22</v>
      </c>
      <c r="B31" s="1"/>
      <c r="C31">
        <f>IF(B31&lt;&gt;"",VLOOKUP(B31,iscritti_12788!$A$2:$D$3,4,FALSE),"")</f>
      </c>
      <c r="D31">
        <f>IF(B31&lt;&gt;"",VLOOKUP(B31,iscritti_12788!$A$2:$D$3,2,FALSE),"")</f>
      </c>
      <c r="E31">
        <f>IF(B31&lt;&gt;"",VLOOKUP(B31,iscritti_12788!$A$2:$D$3,3,FALSE),"")</f>
      </c>
      <c r="F31">
        <f>IF(E31&lt;&gt;"",VLOOKUP(E31,'12788'!$AG$3:'12788'!$AH$12,2,FALSE),"")</f>
      </c>
      <c r="G31" s="5">
        <f>COUNTA('12788'!$H$31:'12788'!$O$31)</f>
        <v>0</v>
      </c>
      <c r="H31" s="1"/>
      <c r="I31" s="1"/>
      <c r="J31" s="1"/>
      <c r="K31" s="1"/>
      <c r="L31" s="1"/>
      <c r="M31" s="1"/>
      <c r="N31" s="1"/>
      <c r="O31" s="1"/>
      <c r="P31" s="3">
        <f>IF('12788'!$G$31&lt;&gt;0,'12788'!$Q$31/'12788'!$G$31,"")</f>
      </c>
      <c r="Q31" s="4">
        <f>SUM('12788'!$H$31:'12788'!$O$31)</f>
        <v>0</v>
      </c>
      <c r="R31" s="1"/>
      <c r="S31" s="1"/>
      <c r="T31" s="6">
        <f>SUM('12788'!$Q$31:'12788'!$S$31)+'12788'!$AF$31</f>
        <v>0</v>
      </c>
      <c r="U31" s="6">
        <f>SUM('12788'!$T$31:'12788'!$T$31)</f>
        <v>0</v>
      </c>
      <c r="V31">
        <v>22</v>
      </c>
      <c r="X31" s="1"/>
      <c r="Y31" s="1"/>
      <c r="Z31" s="1"/>
      <c r="AF31">
        <f>'12788'!$G$31*IF(E31&lt;&gt;"",'12788'!$F$31,0)</f>
        <v>0</v>
      </c>
    </row>
    <row r="32" spans="1:32" ht="12">
      <c r="A32">
        <v>23</v>
      </c>
      <c r="B32" s="1"/>
      <c r="C32">
        <f>IF(B32&lt;&gt;"",VLOOKUP(B32,iscritti_12788!$A$2:$D$3,4,FALSE),"")</f>
      </c>
      <c r="D32">
        <f>IF(B32&lt;&gt;"",VLOOKUP(B32,iscritti_12788!$A$2:$D$3,2,FALSE),"")</f>
      </c>
      <c r="E32">
        <f>IF(B32&lt;&gt;"",VLOOKUP(B32,iscritti_12788!$A$2:$D$3,3,FALSE),"")</f>
      </c>
      <c r="F32">
        <f>IF(E32&lt;&gt;"",VLOOKUP(E32,'12788'!$AG$3:'12788'!$AH$12,2,FALSE),"")</f>
      </c>
      <c r="G32" s="5">
        <f>COUNTA('12788'!$H$32:'12788'!$O$32)</f>
        <v>0</v>
      </c>
      <c r="H32" s="1"/>
      <c r="I32" s="1"/>
      <c r="J32" s="1"/>
      <c r="K32" s="1"/>
      <c r="L32" s="1"/>
      <c r="M32" s="1"/>
      <c r="N32" s="1"/>
      <c r="O32" s="1"/>
      <c r="P32" s="3">
        <f>IF('12788'!$G$32&lt;&gt;0,'12788'!$Q$32/'12788'!$G$32,"")</f>
      </c>
      <c r="Q32" s="4">
        <f>SUM('12788'!$H$32:'12788'!$O$32)</f>
        <v>0</v>
      </c>
      <c r="R32" s="1"/>
      <c r="S32" s="1"/>
      <c r="T32" s="6">
        <f>SUM('12788'!$Q$32:'12788'!$S$32)+'12788'!$AF$32</f>
        <v>0</v>
      </c>
      <c r="U32" s="6">
        <f>SUM('12788'!$T$32:'12788'!$T$32)</f>
        <v>0</v>
      </c>
      <c r="V32">
        <v>23</v>
      </c>
      <c r="X32" s="1"/>
      <c r="Y32" s="1"/>
      <c r="Z32" s="1"/>
      <c r="AF32">
        <f>'12788'!$G$32*IF(E32&lt;&gt;"",'12788'!$F$32,0)</f>
        <v>0</v>
      </c>
    </row>
    <row r="33" spans="1:32" ht="12">
      <c r="A33">
        <v>24</v>
      </c>
      <c r="B33" s="1"/>
      <c r="C33">
        <f>IF(B33&lt;&gt;"",VLOOKUP(B33,iscritti_12788!$A$2:$D$3,4,FALSE),"")</f>
      </c>
      <c r="D33">
        <f>IF(B33&lt;&gt;"",VLOOKUP(B33,iscritti_12788!$A$2:$D$3,2,FALSE),"")</f>
      </c>
      <c r="E33">
        <f>IF(B33&lt;&gt;"",VLOOKUP(B33,iscritti_12788!$A$2:$D$3,3,FALSE),"")</f>
      </c>
      <c r="F33">
        <f>IF(E33&lt;&gt;"",VLOOKUP(E33,'12788'!$AG$3:'12788'!$AH$12,2,FALSE),"")</f>
      </c>
      <c r="G33" s="5">
        <f>COUNTA('12788'!$H$33:'12788'!$O$33)</f>
        <v>0</v>
      </c>
      <c r="H33" s="1"/>
      <c r="I33" s="1"/>
      <c r="J33" s="1"/>
      <c r="K33" s="1"/>
      <c r="L33" s="1"/>
      <c r="M33" s="1"/>
      <c r="N33" s="1"/>
      <c r="O33" s="1"/>
      <c r="P33" s="3">
        <f>IF('12788'!$G$33&lt;&gt;0,'12788'!$Q$33/'12788'!$G$33,"")</f>
      </c>
      <c r="Q33" s="4">
        <f>SUM('12788'!$H$33:'12788'!$O$33)</f>
        <v>0</v>
      </c>
      <c r="R33" s="1"/>
      <c r="S33" s="1"/>
      <c r="T33" s="6">
        <f>SUM('12788'!$Q$33:'12788'!$S$33)+'12788'!$AF$33</f>
        <v>0</v>
      </c>
      <c r="U33" s="6">
        <f>SUM('12788'!$T$33:'12788'!$T$33)</f>
        <v>0</v>
      </c>
      <c r="V33">
        <v>24</v>
      </c>
      <c r="X33" s="1"/>
      <c r="Y33" s="1"/>
      <c r="Z33" s="1"/>
      <c r="AF33">
        <f>'12788'!$G$33*IF(E33&lt;&gt;"",'12788'!$F$33,0)</f>
        <v>0</v>
      </c>
    </row>
    <row r="34" spans="1:32" ht="12">
      <c r="A34">
        <v>25</v>
      </c>
      <c r="B34" s="1"/>
      <c r="C34">
        <f>IF(B34&lt;&gt;"",VLOOKUP(B34,iscritti_12788!$A$2:$D$3,4,FALSE),"")</f>
      </c>
      <c r="D34">
        <f>IF(B34&lt;&gt;"",VLOOKUP(B34,iscritti_12788!$A$2:$D$3,2,FALSE),"")</f>
      </c>
      <c r="E34">
        <f>IF(B34&lt;&gt;"",VLOOKUP(B34,iscritti_12788!$A$2:$D$3,3,FALSE),"")</f>
      </c>
      <c r="F34">
        <f>IF(E34&lt;&gt;"",VLOOKUP(E34,'12788'!$AG$3:'12788'!$AH$12,2,FALSE),"")</f>
      </c>
      <c r="G34" s="5">
        <f>COUNTA('12788'!$H$34:'12788'!$O$34)</f>
        <v>0</v>
      </c>
      <c r="H34" s="1"/>
      <c r="I34" s="1"/>
      <c r="J34" s="1"/>
      <c r="K34" s="1"/>
      <c r="L34" s="1"/>
      <c r="M34" s="1"/>
      <c r="N34" s="1"/>
      <c r="O34" s="1"/>
      <c r="P34" s="3">
        <f>IF('12788'!$G$34&lt;&gt;0,'12788'!$Q$34/'12788'!$G$34,"")</f>
      </c>
      <c r="Q34" s="4">
        <f>SUM('12788'!$H$34:'12788'!$O$34)</f>
        <v>0</v>
      </c>
      <c r="R34" s="1"/>
      <c r="S34" s="1"/>
      <c r="T34" s="6">
        <f>SUM('12788'!$Q$34:'12788'!$S$34)+'12788'!$AF$34</f>
        <v>0</v>
      </c>
      <c r="U34" s="6">
        <f>SUM('12788'!$T$34:'12788'!$T$34)</f>
        <v>0</v>
      </c>
      <c r="V34">
        <v>25</v>
      </c>
      <c r="X34" s="1"/>
      <c r="Y34" s="1"/>
      <c r="Z34" s="1"/>
      <c r="AF34">
        <f>'12788'!$G$34*IF(E34&lt;&gt;"",'12788'!$F$34,0)</f>
        <v>0</v>
      </c>
    </row>
    <row r="35" spans="1:32" ht="12">
      <c r="A35">
        <v>26</v>
      </c>
      <c r="B35" s="1"/>
      <c r="C35">
        <f>IF(B35&lt;&gt;"",VLOOKUP(B35,iscritti_12788!$A$2:$D$3,4,FALSE),"")</f>
      </c>
      <c r="D35">
        <f>IF(B35&lt;&gt;"",VLOOKUP(B35,iscritti_12788!$A$2:$D$3,2,FALSE),"")</f>
      </c>
      <c r="E35">
        <f>IF(B35&lt;&gt;"",VLOOKUP(B35,iscritti_12788!$A$2:$D$3,3,FALSE),"")</f>
      </c>
      <c r="F35">
        <f>IF(E35&lt;&gt;"",VLOOKUP(E35,'12788'!$AG$3:'12788'!$AH$12,2,FALSE),"")</f>
      </c>
      <c r="G35" s="5">
        <f>COUNTA('12788'!$H$35:'12788'!$O$35)</f>
        <v>0</v>
      </c>
      <c r="H35" s="1"/>
      <c r="I35" s="1"/>
      <c r="J35" s="1"/>
      <c r="K35" s="1"/>
      <c r="L35" s="1"/>
      <c r="M35" s="1"/>
      <c r="N35" s="1"/>
      <c r="O35" s="1"/>
      <c r="P35" s="3">
        <f>IF('12788'!$G$35&lt;&gt;0,'12788'!$Q$35/'12788'!$G$35,"")</f>
      </c>
      <c r="Q35" s="4">
        <f>SUM('12788'!$H$35:'12788'!$O$35)</f>
        <v>0</v>
      </c>
      <c r="R35" s="1"/>
      <c r="S35" s="1"/>
      <c r="T35" s="6">
        <f>SUM('12788'!$Q$35:'12788'!$S$35)+'12788'!$AF$35</f>
        <v>0</v>
      </c>
      <c r="U35" s="6">
        <f>SUM('12788'!$T$35:'12788'!$T$35)</f>
        <v>0</v>
      </c>
      <c r="V35">
        <v>26</v>
      </c>
      <c r="X35" s="1"/>
      <c r="Y35" s="1"/>
      <c r="Z35" s="1"/>
      <c r="AF35">
        <f>'12788'!$G$35*IF(E35&lt;&gt;"",'12788'!$F$35,0)</f>
        <v>0</v>
      </c>
    </row>
    <row r="36" spans="1:32" ht="12">
      <c r="A36">
        <v>27</v>
      </c>
      <c r="B36" s="1"/>
      <c r="C36">
        <f>IF(B36&lt;&gt;"",VLOOKUP(B36,iscritti_12788!$A$2:$D$3,4,FALSE),"")</f>
      </c>
      <c r="D36">
        <f>IF(B36&lt;&gt;"",VLOOKUP(B36,iscritti_12788!$A$2:$D$3,2,FALSE),"")</f>
      </c>
      <c r="E36">
        <f>IF(B36&lt;&gt;"",VLOOKUP(B36,iscritti_12788!$A$2:$D$3,3,FALSE),"")</f>
      </c>
      <c r="F36">
        <f>IF(E36&lt;&gt;"",VLOOKUP(E36,'12788'!$AG$3:'12788'!$AH$12,2,FALSE),"")</f>
      </c>
      <c r="G36" s="5">
        <f>COUNTA('12788'!$H$36:'12788'!$O$36)</f>
        <v>0</v>
      </c>
      <c r="H36" s="1"/>
      <c r="I36" s="1"/>
      <c r="J36" s="1"/>
      <c r="K36" s="1"/>
      <c r="L36" s="1"/>
      <c r="M36" s="1"/>
      <c r="N36" s="1"/>
      <c r="O36" s="1"/>
      <c r="P36" s="3">
        <f>IF('12788'!$G$36&lt;&gt;0,'12788'!$Q$36/'12788'!$G$36,"")</f>
      </c>
      <c r="Q36" s="4">
        <f>SUM('12788'!$H$36:'12788'!$O$36)</f>
        <v>0</v>
      </c>
      <c r="R36" s="1"/>
      <c r="S36" s="1"/>
      <c r="T36" s="6">
        <f>SUM('12788'!$Q$36:'12788'!$S$36)+'12788'!$AF$36</f>
        <v>0</v>
      </c>
      <c r="U36" s="6">
        <f>SUM('12788'!$T$36:'12788'!$T$36)</f>
        <v>0</v>
      </c>
      <c r="V36">
        <v>27</v>
      </c>
      <c r="X36" s="1"/>
      <c r="Y36" s="1"/>
      <c r="Z36" s="1"/>
      <c r="AF36">
        <f>'12788'!$G$36*IF(E36&lt;&gt;"",'12788'!$F$36,0)</f>
        <v>0</v>
      </c>
    </row>
    <row r="37" spans="1:32" ht="12">
      <c r="A37">
        <v>28</v>
      </c>
      <c r="B37" s="1"/>
      <c r="C37">
        <f>IF(B37&lt;&gt;"",VLOOKUP(B37,iscritti_12788!$A$2:$D$3,4,FALSE),"")</f>
      </c>
      <c r="D37">
        <f>IF(B37&lt;&gt;"",VLOOKUP(B37,iscritti_12788!$A$2:$D$3,2,FALSE),"")</f>
      </c>
      <c r="E37">
        <f>IF(B37&lt;&gt;"",VLOOKUP(B37,iscritti_12788!$A$2:$D$3,3,FALSE),"")</f>
      </c>
      <c r="F37">
        <f>IF(E37&lt;&gt;"",VLOOKUP(E37,'12788'!$AG$3:'12788'!$AH$12,2,FALSE),"")</f>
      </c>
      <c r="G37" s="5">
        <f>COUNTA('12788'!$H$37:'12788'!$O$37)</f>
        <v>0</v>
      </c>
      <c r="H37" s="1"/>
      <c r="I37" s="1"/>
      <c r="J37" s="1"/>
      <c r="K37" s="1"/>
      <c r="L37" s="1"/>
      <c r="M37" s="1"/>
      <c r="N37" s="1"/>
      <c r="O37" s="1"/>
      <c r="P37" s="3">
        <f>IF('12788'!$G$37&lt;&gt;0,'12788'!$Q$37/'12788'!$G$37,"")</f>
      </c>
      <c r="Q37" s="4">
        <f>SUM('12788'!$H$37:'12788'!$O$37)</f>
        <v>0</v>
      </c>
      <c r="R37" s="1"/>
      <c r="S37" s="1"/>
      <c r="T37" s="6">
        <f>SUM('12788'!$Q$37:'12788'!$S$37)+'12788'!$AF$37</f>
        <v>0</v>
      </c>
      <c r="U37" s="6">
        <f>SUM('12788'!$T$37:'12788'!$T$37)</f>
        <v>0</v>
      </c>
      <c r="V37">
        <v>28</v>
      </c>
      <c r="X37" s="1"/>
      <c r="Y37" s="1"/>
      <c r="Z37" s="1"/>
      <c r="AF37">
        <f>'12788'!$G$37*IF(E37&lt;&gt;"",'12788'!$F$37,0)</f>
        <v>0</v>
      </c>
    </row>
    <row r="38" spans="1:32" ht="12">
      <c r="A38">
        <v>29</v>
      </c>
      <c r="B38" s="1"/>
      <c r="C38">
        <f>IF(B38&lt;&gt;"",VLOOKUP(B38,iscritti_12788!$A$2:$D$3,4,FALSE),"")</f>
      </c>
      <c r="D38">
        <f>IF(B38&lt;&gt;"",VLOOKUP(B38,iscritti_12788!$A$2:$D$3,2,FALSE),"")</f>
      </c>
      <c r="E38">
        <f>IF(B38&lt;&gt;"",VLOOKUP(B38,iscritti_12788!$A$2:$D$3,3,FALSE),"")</f>
      </c>
      <c r="F38">
        <f>IF(E38&lt;&gt;"",VLOOKUP(E38,'12788'!$AG$3:'12788'!$AH$12,2,FALSE),"")</f>
      </c>
      <c r="G38" s="5">
        <f>COUNTA('12788'!$H$38:'12788'!$O$38)</f>
        <v>0</v>
      </c>
      <c r="H38" s="1"/>
      <c r="I38" s="1"/>
      <c r="J38" s="1"/>
      <c r="K38" s="1"/>
      <c r="L38" s="1"/>
      <c r="M38" s="1"/>
      <c r="N38" s="1"/>
      <c r="O38" s="1"/>
      <c r="P38" s="3">
        <f>IF('12788'!$G$38&lt;&gt;0,'12788'!$Q$38/'12788'!$G$38,"")</f>
      </c>
      <c r="Q38" s="4">
        <f>SUM('12788'!$H$38:'12788'!$O$38)</f>
        <v>0</v>
      </c>
      <c r="R38" s="1"/>
      <c r="S38" s="1"/>
      <c r="T38" s="6">
        <f>SUM('12788'!$Q$38:'12788'!$S$38)+'12788'!$AF$38</f>
        <v>0</v>
      </c>
      <c r="U38" s="6">
        <f>SUM('12788'!$T$38:'12788'!$T$38)</f>
        <v>0</v>
      </c>
      <c r="V38">
        <v>29</v>
      </c>
      <c r="X38" s="1"/>
      <c r="Y38" s="1"/>
      <c r="Z38" s="1"/>
      <c r="AF38">
        <f>'12788'!$G$38*IF(E38&lt;&gt;"",'12788'!$F$38,0)</f>
        <v>0</v>
      </c>
    </row>
    <row r="39" spans="1:32" ht="12">
      <c r="A39">
        <v>30</v>
      </c>
      <c r="B39" s="1"/>
      <c r="C39">
        <f>IF(B39&lt;&gt;"",VLOOKUP(B39,iscritti_12788!$A$2:$D$3,4,FALSE),"")</f>
      </c>
      <c r="D39">
        <f>IF(B39&lt;&gt;"",VLOOKUP(B39,iscritti_12788!$A$2:$D$3,2,FALSE),"")</f>
      </c>
      <c r="E39">
        <f>IF(B39&lt;&gt;"",VLOOKUP(B39,iscritti_12788!$A$2:$D$3,3,FALSE),"")</f>
      </c>
      <c r="F39">
        <f>IF(E39&lt;&gt;"",VLOOKUP(E39,'12788'!$AG$3:'12788'!$AH$12,2,FALSE),"")</f>
      </c>
      <c r="G39" s="5">
        <f>COUNTA('12788'!$H$39:'12788'!$O$39)</f>
        <v>0</v>
      </c>
      <c r="H39" s="1"/>
      <c r="I39" s="1"/>
      <c r="J39" s="1"/>
      <c r="K39" s="1"/>
      <c r="L39" s="1"/>
      <c r="M39" s="1"/>
      <c r="N39" s="1"/>
      <c r="O39" s="1"/>
      <c r="P39" s="3">
        <f>IF('12788'!$G$39&lt;&gt;0,'12788'!$Q$39/'12788'!$G$39,"")</f>
      </c>
      <c r="Q39" s="4">
        <f>SUM('12788'!$H$39:'12788'!$O$39)</f>
        <v>0</v>
      </c>
      <c r="R39" s="1"/>
      <c r="S39" s="1"/>
      <c r="T39" s="6">
        <f>SUM('12788'!$Q$39:'12788'!$S$39)+'12788'!$AF$39</f>
        <v>0</v>
      </c>
      <c r="U39" s="6">
        <f>SUM('12788'!$T$39:'12788'!$T$39)</f>
        <v>0</v>
      </c>
      <c r="V39">
        <v>30</v>
      </c>
      <c r="X39" s="1"/>
      <c r="Y39" s="1"/>
      <c r="Z39" s="1"/>
      <c r="AF39">
        <f>'12788'!$G$39*IF(E39&lt;&gt;"",'12788'!$F$39,0)</f>
        <v>0</v>
      </c>
    </row>
    <row r="40" spans="1:32" ht="12">
      <c r="A40">
        <v>31</v>
      </c>
      <c r="B40" s="1"/>
      <c r="C40">
        <f>IF(B40&lt;&gt;"",VLOOKUP(B40,iscritti_12788!$A$2:$D$3,4,FALSE),"")</f>
      </c>
      <c r="D40">
        <f>IF(B40&lt;&gt;"",VLOOKUP(B40,iscritti_12788!$A$2:$D$3,2,FALSE),"")</f>
      </c>
      <c r="E40">
        <f>IF(B40&lt;&gt;"",VLOOKUP(B40,iscritti_12788!$A$2:$D$3,3,FALSE),"")</f>
      </c>
      <c r="F40">
        <f>IF(E40&lt;&gt;"",VLOOKUP(E40,'12788'!$AG$3:'12788'!$AH$12,2,FALSE),"")</f>
      </c>
      <c r="G40" s="5">
        <f>COUNTA('12788'!$H$40:'12788'!$O$40)</f>
        <v>0</v>
      </c>
      <c r="H40" s="1"/>
      <c r="I40" s="1"/>
      <c r="J40" s="1"/>
      <c r="K40" s="1"/>
      <c r="L40" s="1"/>
      <c r="M40" s="1"/>
      <c r="N40" s="1"/>
      <c r="O40" s="1"/>
      <c r="P40" s="3">
        <f>IF('12788'!$G$40&lt;&gt;0,'12788'!$Q$40/'12788'!$G$40,"")</f>
      </c>
      <c r="Q40" s="4">
        <f>SUM('12788'!$H$40:'12788'!$O$40)</f>
        <v>0</v>
      </c>
      <c r="R40" s="1"/>
      <c r="S40" s="1"/>
      <c r="T40" s="6">
        <f>SUM('12788'!$Q$40:'12788'!$S$40)+'12788'!$AF$40</f>
        <v>0</v>
      </c>
      <c r="U40" s="6">
        <f>SUM('12788'!$T$40:'12788'!$T$40)</f>
        <v>0</v>
      </c>
      <c r="V40">
        <v>31</v>
      </c>
      <c r="X40" s="1"/>
      <c r="Y40" s="1"/>
      <c r="Z40" s="1"/>
      <c r="AF40">
        <f>'12788'!$G$40*IF(E40&lt;&gt;"",'12788'!$F$40,0)</f>
        <v>0</v>
      </c>
    </row>
    <row r="41" spans="1:32" ht="12">
      <c r="A41">
        <v>32</v>
      </c>
      <c r="B41" s="1"/>
      <c r="C41">
        <f>IF(B41&lt;&gt;"",VLOOKUP(B41,iscritti_12788!$A$2:$D$3,4,FALSE),"")</f>
      </c>
      <c r="D41">
        <f>IF(B41&lt;&gt;"",VLOOKUP(B41,iscritti_12788!$A$2:$D$3,2,FALSE),"")</f>
      </c>
      <c r="E41">
        <f>IF(B41&lt;&gt;"",VLOOKUP(B41,iscritti_12788!$A$2:$D$3,3,FALSE),"")</f>
      </c>
      <c r="F41">
        <f>IF(E41&lt;&gt;"",VLOOKUP(E41,'12788'!$AG$3:'12788'!$AH$12,2,FALSE),"")</f>
      </c>
      <c r="G41" s="5">
        <f>COUNTA('12788'!$H$41:'12788'!$O$41)</f>
        <v>0</v>
      </c>
      <c r="H41" s="1"/>
      <c r="I41" s="1"/>
      <c r="J41" s="1"/>
      <c r="K41" s="1"/>
      <c r="L41" s="1"/>
      <c r="M41" s="1"/>
      <c r="N41" s="1"/>
      <c r="O41" s="1"/>
      <c r="P41" s="3">
        <f>IF('12788'!$G$41&lt;&gt;0,'12788'!$Q$41/'12788'!$G$41,"")</f>
      </c>
      <c r="Q41" s="4">
        <f>SUM('12788'!$H$41:'12788'!$O$41)</f>
        <v>0</v>
      </c>
      <c r="R41" s="1"/>
      <c r="S41" s="1"/>
      <c r="T41" s="6">
        <f>SUM('12788'!$Q$41:'12788'!$S$41)+'12788'!$AF$41</f>
        <v>0</v>
      </c>
      <c r="U41" s="6">
        <f>SUM('12788'!$T$41:'12788'!$T$41)</f>
        <v>0</v>
      </c>
      <c r="V41">
        <v>32</v>
      </c>
      <c r="X41" s="1"/>
      <c r="Y41" s="1"/>
      <c r="Z41" s="1"/>
      <c r="AF41">
        <f>'12788'!$G$41*IF(E41&lt;&gt;"",'12788'!$F$41,0)</f>
        <v>0</v>
      </c>
    </row>
    <row r="42" spans="1:32" ht="12">
      <c r="A42">
        <v>33</v>
      </c>
      <c r="B42" s="1"/>
      <c r="C42">
        <f>IF(B42&lt;&gt;"",VLOOKUP(B42,iscritti_12788!$A$2:$D$3,4,FALSE),"")</f>
      </c>
      <c r="D42">
        <f>IF(B42&lt;&gt;"",VLOOKUP(B42,iscritti_12788!$A$2:$D$3,2,FALSE),"")</f>
      </c>
      <c r="E42">
        <f>IF(B42&lt;&gt;"",VLOOKUP(B42,iscritti_12788!$A$2:$D$3,3,FALSE),"")</f>
      </c>
      <c r="F42">
        <f>IF(E42&lt;&gt;"",VLOOKUP(E42,'12788'!$AG$3:'12788'!$AH$12,2,FALSE),"")</f>
      </c>
      <c r="G42" s="5">
        <f>COUNTA('12788'!$H$42:'12788'!$O$42)</f>
        <v>0</v>
      </c>
      <c r="H42" s="1"/>
      <c r="I42" s="1"/>
      <c r="J42" s="1"/>
      <c r="K42" s="1"/>
      <c r="L42" s="1"/>
      <c r="M42" s="1"/>
      <c r="N42" s="1"/>
      <c r="O42" s="1"/>
      <c r="P42" s="3">
        <f>IF('12788'!$G$42&lt;&gt;0,'12788'!$Q$42/'12788'!$G$42,"")</f>
      </c>
      <c r="Q42" s="4">
        <f>SUM('12788'!$H$42:'12788'!$O$42)</f>
        <v>0</v>
      </c>
      <c r="R42" s="1"/>
      <c r="S42" s="1"/>
      <c r="T42" s="6">
        <f>SUM('12788'!$Q$42:'12788'!$S$42)+'12788'!$AF$42</f>
        <v>0</v>
      </c>
      <c r="U42" s="6">
        <f>SUM('12788'!$T$42:'12788'!$T$42)</f>
        <v>0</v>
      </c>
      <c r="V42">
        <v>33</v>
      </c>
      <c r="X42" s="1"/>
      <c r="Y42" s="1"/>
      <c r="Z42" s="1"/>
      <c r="AF42">
        <f>'12788'!$G$42*IF(E42&lt;&gt;"",'12788'!$F$42,0)</f>
        <v>0</v>
      </c>
    </row>
    <row r="43" spans="1:32" ht="12">
      <c r="A43">
        <v>34</v>
      </c>
      <c r="B43" s="1"/>
      <c r="C43">
        <f>IF(B43&lt;&gt;"",VLOOKUP(B43,iscritti_12788!$A$2:$D$3,4,FALSE),"")</f>
      </c>
      <c r="D43">
        <f>IF(B43&lt;&gt;"",VLOOKUP(B43,iscritti_12788!$A$2:$D$3,2,FALSE),"")</f>
      </c>
      <c r="E43">
        <f>IF(B43&lt;&gt;"",VLOOKUP(B43,iscritti_12788!$A$2:$D$3,3,FALSE),"")</f>
      </c>
      <c r="F43">
        <f>IF(E43&lt;&gt;"",VLOOKUP(E43,'12788'!$AG$3:'12788'!$AH$12,2,FALSE),"")</f>
      </c>
      <c r="G43" s="5">
        <f>COUNTA('12788'!$H$43:'12788'!$O$43)</f>
        <v>0</v>
      </c>
      <c r="H43" s="1"/>
      <c r="I43" s="1"/>
      <c r="J43" s="1"/>
      <c r="K43" s="1"/>
      <c r="L43" s="1"/>
      <c r="M43" s="1"/>
      <c r="N43" s="1"/>
      <c r="O43" s="1"/>
      <c r="P43" s="3">
        <f>IF('12788'!$G$43&lt;&gt;0,'12788'!$Q$43/'12788'!$G$43,"")</f>
      </c>
      <c r="Q43" s="4">
        <f>SUM('12788'!$H$43:'12788'!$O$43)</f>
        <v>0</v>
      </c>
      <c r="R43" s="1"/>
      <c r="S43" s="1"/>
      <c r="T43" s="6">
        <f>SUM('12788'!$Q$43:'12788'!$S$43)+'12788'!$AF$43</f>
        <v>0</v>
      </c>
      <c r="U43" s="6">
        <f>SUM('12788'!$T$43:'12788'!$T$43)</f>
        <v>0</v>
      </c>
      <c r="V43">
        <v>34</v>
      </c>
      <c r="X43" s="1"/>
      <c r="Y43" s="1"/>
      <c r="Z43" s="1"/>
      <c r="AF43">
        <f>'12788'!$G$43*IF(E43&lt;&gt;"",'12788'!$F$43,0)</f>
        <v>0</v>
      </c>
    </row>
    <row r="44" spans="1:32" ht="12">
      <c r="A44">
        <v>35</v>
      </c>
      <c r="B44" s="1"/>
      <c r="C44">
        <f>IF(B44&lt;&gt;"",VLOOKUP(B44,iscritti_12788!$A$2:$D$3,4,FALSE),"")</f>
      </c>
      <c r="D44">
        <f>IF(B44&lt;&gt;"",VLOOKUP(B44,iscritti_12788!$A$2:$D$3,2,FALSE),"")</f>
      </c>
      <c r="E44">
        <f>IF(B44&lt;&gt;"",VLOOKUP(B44,iscritti_12788!$A$2:$D$3,3,FALSE),"")</f>
      </c>
      <c r="F44">
        <f>IF(E44&lt;&gt;"",VLOOKUP(E44,'12788'!$AG$3:'12788'!$AH$12,2,FALSE),"")</f>
      </c>
      <c r="G44" s="5">
        <f>COUNTA('12788'!$H$44:'12788'!$O$44)</f>
        <v>0</v>
      </c>
      <c r="H44" s="1"/>
      <c r="I44" s="1"/>
      <c r="J44" s="1"/>
      <c r="K44" s="1"/>
      <c r="L44" s="1"/>
      <c r="M44" s="1"/>
      <c r="N44" s="1"/>
      <c r="O44" s="1"/>
      <c r="P44" s="3">
        <f>IF('12788'!$G$44&lt;&gt;0,'12788'!$Q$44/'12788'!$G$44,"")</f>
      </c>
      <c r="Q44" s="4">
        <f>SUM('12788'!$H$44:'12788'!$O$44)</f>
        <v>0</v>
      </c>
      <c r="R44" s="1"/>
      <c r="S44" s="1"/>
      <c r="T44" s="6">
        <f>SUM('12788'!$Q$44:'12788'!$S$44)+'12788'!$AF$44</f>
        <v>0</v>
      </c>
      <c r="U44" s="6">
        <f>SUM('12788'!$T$44:'12788'!$T$44)</f>
        <v>0</v>
      </c>
      <c r="V44">
        <v>35</v>
      </c>
      <c r="X44" s="1"/>
      <c r="Y44" s="1"/>
      <c r="Z44" s="1"/>
      <c r="AF44">
        <f>'12788'!$G$44*IF(E44&lt;&gt;"",'12788'!$F$44,0)</f>
        <v>0</v>
      </c>
    </row>
    <row r="45" spans="1:32" ht="12">
      <c r="A45">
        <v>36</v>
      </c>
      <c r="B45" s="1"/>
      <c r="C45">
        <f>IF(B45&lt;&gt;"",VLOOKUP(B45,iscritti_12788!$A$2:$D$3,4,FALSE),"")</f>
      </c>
      <c r="D45">
        <f>IF(B45&lt;&gt;"",VLOOKUP(B45,iscritti_12788!$A$2:$D$3,2,FALSE),"")</f>
      </c>
      <c r="E45">
        <f>IF(B45&lt;&gt;"",VLOOKUP(B45,iscritti_12788!$A$2:$D$3,3,FALSE),"")</f>
      </c>
      <c r="F45">
        <f>IF(E45&lt;&gt;"",VLOOKUP(E45,'12788'!$AG$3:'12788'!$AH$12,2,FALSE),"")</f>
      </c>
      <c r="G45" s="5">
        <f>COUNTA('12788'!$H$45:'12788'!$O$45)</f>
        <v>0</v>
      </c>
      <c r="H45" s="1"/>
      <c r="I45" s="1"/>
      <c r="J45" s="1"/>
      <c r="K45" s="1"/>
      <c r="L45" s="1"/>
      <c r="M45" s="1"/>
      <c r="N45" s="1"/>
      <c r="O45" s="1"/>
      <c r="P45" s="3">
        <f>IF('12788'!$G$45&lt;&gt;0,'12788'!$Q$45/'12788'!$G$45,"")</f>
      </c>
      <c r="Q45" s="4">
        <f>SUM('12788'!$H$45:'12788'!$O$45)</f>
        <v>0</v>
      </c>
      <c r="R45" s="1"/>
      <c r="S45" s="1"/>
      <c r="T45" s="6">
        <f>SUM('12788'!$Q$45:'12788'!$S$45)+'12788'!$AF$45</f>
        <v>0</v>
      </c>
      <c r="U45" s="6">
        <f>SUM('12788'!$T$45:'12788'!$T$45)</f>
        <v>0</v>
      </c>
      <c r="V45">
        <v>36</v>
      </c>
      <c r="X45" s="1"/>
      <c r="Y45" s="1"/>
      <c r="Z45" s="1"/>
      <c r="AF45">
        <f>'12788'!$G$45*IF(E45&lt;&gt;"",'12788'!$F$45,0)</f>
        <v>0</v>
      </c>
    </row>
    <row r="46" spans="1:32" ht="12">
      <c r="A46">
        <v>37</v>
      </c>
      <c r="B46" s="1"/>
      <c r="C46">
        <f>IF(B46&lt;&gt;"",VLOOKUP(B46,iscritti_12788!$A$2:$D$3,4,FALSE),"")</f>
      </c>
      <c r="D46">
        <f>IF(B46&lt;&gt;"",VLOOKUP(B46,iscritti_12788!$A$2:$D$3,2,FALSE),"")</f>
      </c>
      <c r="E46">
        <f>IF(B46&lt;&gt;"",VLOOKUP(B46,iscritti_12788!$A$2:$D$3,3,FALSE),"")</f>
      </c>
      <c r="F46">
        <f>IF(E46&lt;&gt;"",VLOOKUP(E46,'12788'!$AG$3:'12788'!$AH$12,2,FALSE),"")</f>
      </c>
      <c r="G46" s="5">
        <f>COUNTA('12788'!$H$46:'12788'!$O$46)</f>
        <v>0</v>
      </c>
      <c r="H46" s="1"/>
      <c r="I46" s="1"/>
      <c r="J46" s="1"/>
      <c r="K46" s="1"/>
      <c r="L46" s="1"/>
      <c r="M46" s="1"/>
      <c r="N46" s="1"/>
      <c r="O46" s="1"/>
      <c r="P46" s="3">
        <f>IF('12788'!$G$46&lt;&gt;0,'12788'!$Q$46/'12788'!$G$46,"")</f>
      </c>
      <c r="Q46" s="4">
        <f>SUM('12788'!$H$46:'12788'!$O$46)</f>
        <v>0</v>
      </c>
      <c r="R46" s="1"/>
      <c r="S46" s="1"/>
      <c r="T46" s="6">
        <f>SUM('12788'!$Q$46:'12788'!$S$46)+'12788'!$AF$46</f>
        <v>0</v>
      </c>
      <c r="U46" s="6">
        <f>SUM('12788'!$T$46:'12788'!$T$46)</f>
        <v>0</v>
      </c>
      <c r="V46">
        <v>37</v>
      </c>
      <c r="X46" s="1"/>
      <c r="Y46" s="1"/>
      <c r="Z46" s="1"/>
      <c r="AF46">
        <f>'12788'!$G$46*IF(E46&lt;&gt;"",'12788'!$F$46,0)</f>
        <v>0</v>
      </c>
    </row>
    <row r="47" spans="1:32" ht="12">
      <c r="A47">
        <v>38</v>
      </c>
      <c r="B47" s="1"/>
      <c r="C47">
        <f>IF(B47&lt;&gt;"",VLOOKUP(B47,iscritti_12788!$A$2:$D$3,4,FALSE),"")</f>
      </c>
      <c r="D47">
        <f>IF(B47&lt;&gt;"",VLOOKUP(B47,iscritti_12788!$A$2:$D$3,2,FALSE),"")</f>
      </c>
      <c r="E47">
        <f>IF(B47&lt;&gt;"",VLOOKUP(B47,iscritti_12788!$A$2:$D$3,3,FALSE),"")</f>
      </c>
      <c r="F47">
        <f>IF(E47&lt;&gt;"",VLOOKUP(E47,'12788'!$AG$3:'12788'!$AH$12,2,FALSE),"")</f>
      </c>
      <c r="G47" s="5">
        <f>COUNTA('12788'!$H$47:'12788'!$O$47)</f>
        <v>0</v>
      </c>
      <c r="H47" s="1"/>
      <c r="I47" s="1"/>
      <c r="J47" s="1"/>
      <c r="K47" s="1"/>
      <c r="L47" s="1"/>
      <c r="M47" s="1"/>
      <c r="N47" s="1"/>
      <c r="O47" s="1"/>
      <c r="P47" s="3">
        <f>IF('12788'!$G$47&lt;&gt;0,'12788'!$Q$47/'12788'!$G$47,"")</f>
      </c>
      <c r="Q47" s="4">
        <f>SUM('12788'!$H$47:'12788'!$O$47)</f>
        <v>0</v>
      </c>
      <c r="R47" s="1"/>
      <c r="S47" s="1"/>
      <c r="T47" s="6">
        <f>SUM('12788'!$Q$47:'12788'!$S$47)+'12788'!$AF$47</f>
        <v>0</v>
      </c>
      <c r="U47" s="6">
        <f>SUM('12788'!$T$47:'12788'!$T$47)</f>
        <v>0</v>
      </c>
      <c r="V47">
        <v>38</v>
      </c>
      <c r="X47" s="1"/>
      <c r="Y47" s="1"/>
      <c r="Z47" s="1"/>
      <c r="AF47">
        <f>'12788'!$G$47*IF(E47&lt;&gt;"",'12788'!$F$47,0)</f>
        <v>0</v>
      </c>
    </row>
    <row r="48" spans="1:32" ht="12">
      <c r="A48">
        <v>39</v>
      </c>
      <c r="B48" s="1"/>
      <c r="C48">
        <f>IF(B48&lt;&gt;"",VLOOKUP(B48,iscritti_12788!$A$2:$D$3,4,FALSE),"")</f>
      </c>
      <c r="D48">
        <f>IF(B48&lt;&gt;"",VLOOKUP(B48,iscritti_12788!$A$2:$D$3,2,FALSE),"")</f>
      </c>
      <c r="E48">
        <f>IF(B48&lt;&gt;"",VLOOKUP(B48,iscritti_12788!$A$2:$D$3,3,FALSE),"")</f>
      </c>
      <c r="F48">
        <f>IF(E48&lt;&gt;"",VLOOKUP(E48,'12788'!$AG$3:'12788'!$AH$12,2,FALSE),"")</f>
      </c>
      <c r="G48" s="5">
        <f>COUNTA('12788'!$H$48:'12788'!$O$48)</f>
        <v>0</v>
      </c>
      <c r="H48" s="1"/>
      <c r="I48" s="1"/>
      <c r="J48" s="1"/>
      <c r="K48" s="1"/>
      <c r="L48" s="1"/>
      <c r="M48" s="1"/>
      <c r="N48" s="1"/>
      <c r="O48" s="1"/>
      <c r="P48" s="3">
        <f>IF('12788'!$G$48&lt;&gt;0,'12788'!$Q$48/'12788'!$G$48,"")</f>
      </c>
      <c r="Q48" s="4">
        <f>SUM('12788'!$H$48:'12788'!$O$48)</f>
        <v>0</v>
      </c>
      <c r="R48" s="1"/>
      <c r="S48" s="1"/>
      <c r="T48" s="6">
        <f>SUM('12788'!$Q$48:'12788'!$S$48)+'12788'!$AF$48</f>
        <v>0</v>
      </c>
      <c r="U48" s="6">
        <f>SUM('12788'!$T$48:'12788'!$T$48)</f>
        <v>0</v>
      </c>
      <c r="V48">
        <v>39</v>
      </c>
      <c r="X48" s="1"/>
      <c r="Y48" s="1"/>
      <c r="Z48" s="1"/>
      <c r="AF48">
        <f>'12788'!$G$48*IF(E48&lt;&gt;"",'12788'!$F$48,0)</f>
        <v>0</v>
      </c>
    </row>
    <row r="49" spans="1:32" ht="12">
      <c r="A49">
        <v>40</v>
      </c>
      <c r="B49" s="1"/>
      <c r="C49">
        <f>IF(B49&lt;&gt;"",VLOOKUP(B49,iscritti_12788!$A$2:$D$3,4,FALSE),"")</f>
      </c>
      <c r="D49">
        <f>IF(B49&lt;&gt;"",VLOOKUP(B49,iscritti_12788!$A$2:$D$3,2,FALSE),"")</f>
      </c>
      <c r="E49">
        <f>IF(B49&lt;&gt;"",VLOOKUP(B49,iscritti_12788!$A$2:$D$3,3,FALSE),"")</f>
      </c>
      <c r="F49">
        <f>IF(E49&lt;&gt;"",VLOOKUP(E49,'12788'!$AG$3:'12788'!$AH$12,2,FALSE),"")</f>
      </c>
      <c r="G49" s="5">
        <f>COUNTA('12788'!$H$49:'12788'!$O$49)</f>
        <v>0</v>
      </c>
      <c r="H49" s="1"/>
      <c r="I49" s="1"/>
      <c r="J49" s="1"/>
      <c r="K49" s="1"/>
      <c r="L49" s="1"/>
      <c r="M49" s="1"/>
      <c r="N49" s="1"/>
      <c r="O49" s="1"/>
      <c r="P49" s="3">
        <f>IF('12788'!$G$49&lt;&gt;0,'12788'!$Q$49/'12788'!$G$49,"")</f>
      </c>
      <c r="Q49" s="4">
        <f>SUM('12788'!$H$49:'12788'!$O$49)</f>
        <v>0</v>
      </c>
      <c r="R49" s="1"/>
      <c r="S49" s="1"/>
      <c r="T49" s="6">
        <f>SUM('12788'!$Q$49:'12788'!$S$49)+'12788'!$AF$49</f>
        <v>0</v>
      </c>
      <c r="U49" s="6">
        <f>SUM('12788'!$T$49:'12788'!$T$49)</f>
        <v>0</v>
      </c>
      <c r="V49">
        <v>40</v>
      </c>
      <c r="X49" s="1"/>
      <c r="Y49" s="1"/>
      <c r="Z49" s="1"/>
      <c r="AF49">
        <f>'12788'!$G$49*IF(E49&lt;&gt;"",'12788'!$F$49,0)</f>
        <v>0</v>
      </c>
    </row>
    <row r="50" spans="1:32" ht="12">
      <c r="A50">
        <v>41</v>
      </c>
      <c r="B50" s="1"/>
      <c r="C50">
        <f>IF(B50&lt;&gt;"",VLOOKUP(B50,iscritti_12788!$A$2:$D$3,4,FALSE),"")</f>
      </c>
      <c r="D50">
        <f>IF(B50&lt;&gt;"",VLOOKUP(B50,iscritti_12788!$A$2:$D$3,2,FALSE),"")</f>
      </c>
      <c r="E50">
        <f>IF(B50&lt;&gt;"",VLOOKUP(B50,iscritti_12788!$A$2:$D$3,3,FALSE),"")</f>
      </c>
      <c r="F50">
        <f>IF(E50&lt;&gt;"",VLOOKUP(E50,'12788'!$AG$3:'12788'!$AH$12,2,FALSE),"")</f>
      </c>
      <c r="G50" s="5">
        <f>COUNTA('12788'!$H$50:'12788'!$O$50)</f>
        <v>0</v>
      </c>
      <c r="H50" s="1"/>
      <c r="I50" s="1"/>
      <c r="J50" s="1"/>
      <c r="K50" s="1"/>
      <c r="L50" s="1"/>
      <c r="M50" s="1"/>
      <c r="N50" s="1"/>
      <c r="O50" s="1"/>
      <c r="P50" s="3">
        <f>IF('12788'!$G$50&lt;&gt;0,'12788'!$Q$50/'12788'!$G$50,"")</f>
      </c>
      <c r="Q50" s="4">
        <f>SUM('12788'!$H$50:'12788'!$O$50)</f>
        <v>0</v>
      </c>
      <c r="R50" s="1"/>
      <c r="S50" s="1"/>
      <c r="T50" s="6">
        <f>SUM('12788'!$Q$50:'12788'!$S$50)+'12788'!$AF$50</f>
        <v>0</v>
      </c>
      <c r="U50" s="6">
        <f>SUM('12788'!$T$50:'12788'!$T$50)</f>
        <v>0</v>
      </c>
      <c r="V50">
        <v>41</v>
      </c>
      <c r="X50" s="1"/>
      <c r="Y50" s="1"/>
      <c r="Z50" s="1"/>
      <c r="AF50">
        <f>'12788'!$G$50*IF(E50&lt;&gt;"",'12788'!$F$50,0)</f>
        <v>0</v>
      </c>
    </row>
    <row r="51" spans="1:32" ht="12">
      <c r="A51">
        <v>42</v>
      </c>
      <c r="B51" s="1"/>
      <c r="C51">
        <f>IF(B51&lt;&gt;"",VLOOKUP(B51,iscritti_12788!$A$2:$D$3,4,FALSE),"")</f>
      </c>
      <c r="D51">
        <f>IF(B51&lt;&gt;"",VLOOKUP(B51,iscritti_12788!$A$2:$D$3,2,FALSE),"")</f>
      </c>
      <c r="E51">
        <f>IF(B51&lt;&gt;"",VLOOKUP(B51,iscritti_12788!$A$2:$D$3,3,FALSE),"")</f>
      </c>
      <c r="F51">
        <f>IF(E51&lt;&gt;"",VLOOKUP(E51,'12788'!$AG$3:'12788'!$AH$12,2,FALSE),"")</f>
      </c>
      <c r="G51" s="5">
        <f>COUNTA('12788'!$H$51:'12788'!$O$51)</f>
        <v>0</v>
      </c>
      <c r="H51" s="1"/>
      <c r="I51" s="1"/>
      <c r="J51" s="1"/>
      <c r="K51" s="1"/>
      <c r="L51" s="1"/>
      <c r="M51" s="1"/>
      <c r="N51" s="1"/>
      <c r="O51" s="1"/>
      <c r="P51" s="3">
        <f>IF('12788'!$G$51&lt;&gt;0,'12788'!$Q$51/'12788'!$G$51,"")</f>
      </c>
      <c r="Q51" s="4">
        <f>SUM('12788'!$H$51:'12788'!$O$51)</f>
        <v>0</v>
      </c>
      <c r="R51" s="1"/>
      <c r="S51" s="1"/>
      <c r="T51" s="6">
        <f>SUM('12788'!$Q$51:'12788'!$S$51)+'12788'!$AF$51</f>
        <v>0</v>
      </c>
      <c r="U51" s="6">
        <f>SUM('12788'!$T$51:'12788'!$T$51)</f>
        <v>0</v>
      </c>
      <c r="V51">
        <v>42</v>
      </c>
      <c r="X51" s="1"/>
      <c r="Y51" s="1"/>
      <c r="Z51" s="1"/>
      <c r="AF51">
        <f>'12788'!$G$51*IF(E51&lt;&gt;"",'12788'!$F$51,0)</f>
        <v>0</v>
      </c>
    </row>
    <row r="52" spans="1:32" ht="12">
      <c r="A52">
        <v>43</v>
      </c>
      <c r="B52" s="1"/>
      <c r="C52">
        <f>IF(B52&lt;&gt;"",VLOOKUP(B52,iscritti_12788!$A$2:$D$3,4,FALSE),"")</f>
      </c>
      <c r="D52">
        <f>IF(B52&lt;&gt;"",VLOOKUP(B52,iscritti_12788!$A$2:$D$3,2,FALSE),"")</f>
      </c>
      <c r="E52">
        <f>IF(B52&lt;&gt;"",VLOOKUP(B52,iscritti_12788!$A$2:$D$3,3,FALSE),"")</f>
      </c>
      <c r="F52">
        <f>IF(E52&lt;&gt;"",VLOOKUP(E52,'12788'!$AG$3:'12788'!$AH$12,2,FALSE),"")</f>
      </c>
      <c r="G52" s="5">
        <f>COUNTA('12788'!$H$52:'12788'!$O$52)</f>
        <v>0</v>
      </c>
      <c r="H52" s="1"/>
      <c r="I52" s="1"/>
      <c r="J52" s="1"/>
      <c r="K52" s="1"/>
      <c r="L52" s="1"/>
      <c r="M52" s="1"/>
      <c r="N52" s="1"/>
      <c r="O52" s="1"/>
      <c r="P52" s="3">
        <f>IF('12788'!$G$52&lt;&gt;0,'12788'!$Q$52/'12788'!$G$52,"")</f>
      </c>
      <c r="Q52" s="4">
        <f>SUM('12788'!$H$52:'12788'!$O$52)</f>
        <v>0</v>
      </c>
      <c r="R52" s="1"/>
      <c r="S52" s="1"/>
      <c r="T52" s="6">
        <f>SUM('12788'!$Q$52:'12788'!$S$52)+'12788'!$AF$52</f>
        <v>0</v>
      </c>
      <c r="U52" s="6">
        <f>SUM('12788'!$T$52:'12788'!$T$52)</f>
        <v>0</v>
      </c>
      <c r="V52">
        <v>43</v>
      </c>
      <c r="X52" s="1"/>
      <c r="Y52" s="1"/>
      <c r="Z52" s="1"/>
      <c r="AF52">
        <f>'12788'!$G$52*IF(E52&lt;&gt;"",'12788'!$F$52,0)</f>
        <v>0</v>
      </c>
    </row>
    <row r="53" spans="1:32" ht="12">
      <c r="A53">
        <v>44</v>
      </c>
      <c r="B53" s="1"/>
      <c r="C53">
        <f>IF(B53&lt;&gt;"",VLOOKUP(B53,iscritti_12788!$A$2:$D$3,4,FALSE),"")</f>
      </c>
      <c r="D53">
        <f>IF(B53&lt;&gt;"",VLOOKUP(B53,iscritti_12788!$A$2:$D$3,2,FALSE),"")</f>
      </c>
      <c r="E53">
        <f>IF(B53&lt;&gt;"",VLOOKUP(B53,iscritti_12788!$A$2:$D$3,3,FALSE),"")</f>
      </c>
      <c r="F53">
        <f>IF(E53&lt;&gt;"",VLOOKUP(E53,'12788'!$AG$3:'12788'!$AH$12,2,FALSE),"")</f>
      </c>
      <c r="G53" s="5">
        <f>COUNTA('12788'!$H$53:'12788'!$O$53)</f>
        <v>0</v>
      </c>
      <c r="H53" s="1"/>
      <c r="I53" s="1"/>
      <c r="J53" s="1"/>
      <c r="K53" s="1"/>
      <c r="L53" s="1"/>
      <c r="M53" s="1"/>
      <c r="N53" s="1"/>
      <c r="O53" s="1"/>
      <c r="P53" s="3">
        <f>IF('12788'!$G$53&lt;&gt;0,'12788'!$Q$53/'12788'!$G$53,"")</f>
      </c>
      <c r="Q53" s="4">
        <f>SUM('12788'!$H$53:'12788'!$O$53)</f>
        <v>0</v>
      </c>
      <c r="R53" s="1"/>
      <c r="S53" s="1"/>
      <c r="T53" s="6">
        <f>SUM('12788'!$Q$53:'12788'!$S$53)+'12788'!$AF$53</f>
        <v>0</v>
      </c>
      <c r="U53" s="6">
        <f>SUM('12788'!$T$53:'12788'!$T$53)</f>
        <v>0</v>
      </c>
      <c r="V53">
        <v>44</v>
      </c>
      <c r="X53" s="1"/>
      <c r="Y53" s="1"/>
      <c r="Z53" s="1"/>
      <c r="AF53">
        <f>'12788'!$G$53*IF(E53&lt;&gt;"",'12788'!$F$53,0)</f>
        <v>0</v>
      </c>
    </row>
    <row r="54" spans="1:32" ht="12">
      <c r="A54">
        <v>45</v>
      </c>
      <c r="B54" s="1"/>
      <c r="C54">
        <f>IF(B54&lt;&gt;"",VLOOKUP(B54,iscritti_12788!$A$2:$D$3,4,FALSE),"")</f>
      </c>
      <c r="D54">
        <f>IF(B54&lt;&gt;"",VLOOKUP(B54,iscritti_12788!$A$2:$D$3,2,FALSE),"")</f>
      </c>
      <c r="E54">
        <f>IF(B54&lt;&gt;"",VLOOKUP(B54,iscritti_12788!$A$2:$D$3,3,FALSE),"")</f>
      </c>
      <c r="F54">
        <f>IF(E54&lt;&gt;"",VLOOKUP(E54,'12788'!$AG$3:'12788'!$AH$12,2,FALSE),"")</f>
      </c>
      <c r="G54" s="5">
        <f>COUNTA('12788'!$H$54:'12788'!$O$54)</f>
        <v>0</v>
      </c>
      <c r="H54" s="1"/>
      <c r="I54" s="1"/>
      <c r="J54" s="1"/>
      <c r="K54" s="1"/>
      <c r="L54" s="1"/>
      <c r="M54" s="1"/>
      <c r="N54" s="1"/>
      <c r="O54" s="1"/>
      <c r="P54" s="3">
        <f>IF('12788'!$G$54&lt;&gt;0,'12788'!$Q$54/'12788'!$G$54,"")</f>
      </c>
      <c r="Q54" s="4">
        <f>SUM('12788'!$H$54:'12788'!$O$54)</f>
        <v>0</v>
      </c>
      <c r="R54" s="1"/>
      <c r="S54" s="1"/>
      <c r="T54" s="6">
        <f>SUM('12788'!$Q$54:'12788'!$S$54)+'12788'!$AF$54</f>
        <v>0</v>
      </c>
      <c r="U54" s="6">
        <f>SUM('12788'!$T$54:'12788'!$T$54)</f>
        <v>0</v>
      </c>
      <c r="V54">
        <v>45</v>
      </c>
      <c r="X54" s="1"/>
      <c r="Y54" s="1"/>
      <c r="Z54" s="1"/>
      <c r="AF54">
        <f>'12788'!$G$54*IF(E54&lt;&gt;"",'12788'!$F$54,0)</f>
        <v>0</v>
      </c>
    </row>
    <row r="55" spans="1:32" ht="12">
      <c r="A55">
        <v>46</v>
      </c>
      <c r="B55" s="1"/>
      <c r="C55">
        <f>IF(B55&lt;&gt;"",VLOOKUP(B55,iscritti_12788!$A$2:$D$3,4,FALSE),"")</f>
      </c>
      <c r="D55">
        <f>IF(B55&lt;&gt;"",VLOOKUP(B55,iscritti_12788!$A$2:$D$3,2,FALSE),"")</f>
      </c>
      <c r="E55">
        <f>IF(B55&lt;&gt;"",VLOOKUP(B55,iscritti_12788!$A$2:$D$3,3,FALSE),"")</f>
      </c>
      <c r="F55">
        <f>IF(E55&lt;&gt;"",VLOOKUP(E55,'12788'!$AG$3:'12788'!$AH$12,2,FALSE),"")</f>
      </c>
      <c r="G55" s="5">
        <f>COUNTA('12788'!$H$55:'12788'!$O$55)</f>
        <v>0</v>
      </c>
      <c r="H55" s="1"/>
      <c r="I55" s="1"/>
      <c r="J55" s="1"/>
      <c r="K55" s="1"/>
      <c r="L55" s="1"/>
      <c r="M55" s="1"/>
      <c r="N55" s="1"/>
      <c r="O55" s="1"/>
      <c r="P55" s="3">
        <f>IF('12788'!$G$55&lt;&gt;0,'12788'!$Q$55/'12788'!$G$55,"")</f>
      </c>
      <c r="Q55" s="4">
        <f>SUM('12788'!$H$55:'12788'!$O$55)</f>
        <v>0</v>
      </c>
      <c r="R55" s="1"/>
      <c r="S55" s="1"/>
      <c r="T55" s="6">
        <f>SUM('12788'!$Q$55:'12788'!$S$55)+'12788'!$AF$55</f>
        <v>0</v>
      </c>
      <c r="U55" s="6">
        <f>SUM('12788'!$T$55:'12788'!$T$55)</f>
        <v>0</v>
      </c>
      <c r="V55">
        <v>46</v>
      </c>
      <c r="X55" s="1"/>
      <c r="Y55" s="1"/>
      <c r="Z55" s="1"/>
      <c r="AF55">
        <f>'12788'!$G$55*IF(E55&lt;&gt;"",'12788'!$F$55,0)</f>
        <v>0</v>
      </c>
    </row>
    <row r="56" spans="1:32" ht="12">
      <c r="A56">
        <v>47</v>
      </c>
      <c r="B56" s="1"/>
      <c r="C56">
        <f>IF(B56&lt;&gt;"",VLOOKUP(B56,iscritti_12788!$A$2:$D$3,4,FALSE),"")</f>
      </c>
      <c r="D56">
        <f>IF(B56&lt;&gt;"",VLOOKUP(B56,iscritti_12788!$A$2:$D$3,2,FALSE),"")</f>
      </c>
      <c r="E56">
        <f>IF(B56&lt;&gt;"",VLOOKUP(B56,iscritti_12788!$A$2:$D$3,3,FALSE),"")</f>
      </c>
      <c r="F56">
        <f>IF(E56&lt;&gt;"",VLOOKUP(E56,'12788'!$AG$3:'12788'!$AH$12,2,FALSE),"")</f>
      </c>
      <c r="G56" s="5">
        <f>COUNTA('12788'!$H$56:'12788'!$O$56)</f>
        <v>0</v>
      </c>
      <c r="H56" s="1"/>
      <c r="I56" s="1"/>
      <c r="J56" s="1"/>
      <c r="K56" s="1"/>
      <c r="L56" s="1"/>
      <c r="M56" s="1"/>
      <c r="N56" s="1"/>
      <c r="O56" s="1"/>
      <c r="P56" s="3">
        <f>IF('12788'!$G$56&lt;&gt;0,'12788'!$Q$56/'12788'!$G$56,"")</f>
      </c>
      <c r="Q56" s="4">
        <f>SUM('12788'!$H$56:'12788'!$O$56)</f>
        <v>0</v>
      </c>
      <c r="R56" s="1"/>
      <c r="S56" s="1"/>
      <c r="T56" s="6">
        <f>SUM('12788'!$Q$56:'12788'!$S$56)+'12788'!$AF$56</f>
        <v>0</v>
      </c>
      <c r="U56" s="6">
        <f>SUM('12788'!$T$56:'12788'!$T$56)</f>
        <v>0</v>
      </c>
      <c r="V56">
        <v>47</v>
      </c>
      <c r="X56" s="1"/>
      <c r="Y56" s="1"/>
      <c r="Z56" s="1"/>
      <c r="AF56">
        <f>'12788'!$G$56*IF(E56&lt;&gt;"",'12788'!$F$56,0)</f>
        <v>0</v>
      </c>
    </row>
    <row r="57" spans="1:32" ht="12">
      <c r="A57">
        <v>48</v>
      </c>
      <c r="B57" s="1"/>
      <c r="C57">
        <f>IF(B57&lt;&gt;"",VLOOKUP(B57,iscritti_12788!$A$2:$D$3,4,FALSE),"")</f>
      </c>
      <c r="D57">
        <f>IF(B57&lt;&gt;"",VLOOKUP(B57,iscritti_12788!$A$2:$D$3,2,FALSE),"")</f>
      </c>
      <c r="E57">
        <f>IF(B57&lt;&gt;"",VLOOKUP(B57,iscritti_12788!$A$2:$D$3,3,FALSE),"")</f>
      </c>
      <c r="F57">
        <f>IF(E57&lt;&gt;"",VLOOKUP(E57,'12788'!$AG$3:'12788'!$AH$12,2,FALSE),"")</f>
      </c>
      <c r="G57" s="5">
        <f>COUNTA('12788'!$H$57:'12788'!$O$57)</f>
        <v>0</v>
      </c>
      <c r="H57" s="1"/>
      <c r="I57" s="1"/>
      <c r="J57" s="1"/>
      <c r="K57" s="1"/>
      <c r="L57" s="1"/>
      <c r="M57" s="1"/>
      <c r="N57" s="1"/>
      <c r="O57" s="1"/>
      <c r="P57" s="3">
        <f>IF('12788'!$G$57&lt;&gt;0,'12788'!$Q$57/'12788'!$G$57,"")</f>
      </c>
      <c r="Q57" s="4">
        <f>SUM('12788'!$H$57:'12788'!$O$57)</f>
        <v>0</v>
      </c>
      <c r="R57" s="1"/>
      <c r="S57" s="1"/>
      <c r="T57" s="6">
        <f>SUM('12788'!$Q$57:'12788'!$S$57)+'12788'!$AF$57</f>
        <v>0</v>
      </c>
      <c r="U57" s="6">
        <f>SUM('12788'!$T$57:'12788'!$T$57)</f>
        <v>0</v>
      </c>
      <c r="V57">
        <v>48</v>
      </c>
      <c r="X57" s="1"/>
      <c r="Y57" s="1"/>
      <c r="Z57" s="1"/>
      <c r="AF57">
        <f>'12788'!$G$57*IF(E57&lt;&gt;"",'12788'!$F$57,0)</f>
        <v>0</v>
      </c>
    </row>
    <row r="58" spans="1:32" ht="12">
      <c r="A58">
        <v>49</v>
      </c>
      <c r="B58" s="1"/>
      <c r="C58">
        <f>IF(B58&lt;&gt;"",VLOOKUP(B58,iscritti_12788!$A$2:$D$3,4,FALSE),"")</f>
      </c>
      <c r="D58">
        <f>IF(B58&lt;&gt;"",VLOOKUP(B58,iscritti_12788!$A$2:$D$3,2,FALSE),"")</f>
      </c>
      <c r="E58">
        <f>IF(B58&lt;&gt;"",VLOOKUP(B58,iscritti_12788!$A$2:$D$3,3,FALSE),"")</f>
      </c>
      <c r="F58">
        <f>IF(E58&lt;&gt;"",VLOOKUP(E58,'12788'!$AG$3:'12788'!$AH$12,2,FALSE),"")</f>
      </c>
      <c r="G58" s="5">
        <f>COUNTA('12788'!$H$58:'12788'!$O$58)</f>
        <v>0</v>
      </c>
      <c r="H58" s="1"/>
      <c r="I58" s="1"/>
      <c r="J58" s="1"/>
      <c r="K58" s="1"/>
      <c r="L58" s="1"/>
      <c r="M58" s="1"/>
      <c r="N58" s="1"/>
      <c r="O58" s="1"/>
      <c r="P58" s="3">
        <f>IF('12788'!$G$58&lt;&gt;0,'12788'!$Q$58/'12788'!$G$58,"")</f>
      </c>
      <c r="Q58" s="4">
        <f>SUM('12788'!$H$58:'12788'!$O$58)</f>
        <v>0</v>
      </c>
      <c r="R58" s="1"/>
      <c r="S58" s="1"/>
      <c r="T58" s="6">
        <f>SUM('12788'!$Q$58:'12788'!$S$58)+'12788'!$AF$58</f>
        <v>0</v>
      </c>
      <c r="U58" s="6">
        <f>SUM('12788'!$T$58:'12788'!$T$58)</f>
        <v>0</v>
      </c>
      <c r="V58">
        <v>49</v>
      </c>
      <c r="X58" s="1"/>
      <c r="Y58" s="1"/>
      <c r="Z58" s="1"/>
      <c r="AF58">
        <f>'12788'!$G$58*IF(E58&lt;&gt;"",'12788'!$F$58,0)</f>
        <v>0</v>
      </c>
    </row>
    <row r="59" spans="1:32" ht="12">
      <c r="A59">
        <v>50</v>
      </c>
      <c r="B59" s="1"/>
      <c r="C59">
        <f>IF(B59&lt;&gt;"",VLOOKUP(B59,iscritti_12788!$A$2:$D$3,4,FALSE),"")</f>
      </c>
      <c r="D59">
        <f>IF(B59&lt;&gt;"",VLOOKUP(B59,iscritti_12788!$A$2:$D$3,2,FALSE),"")</f>
      </c>
      <c r="E59">
        <f>IF(B59&lt;&gt;"",VLOOKUP(B59,iscritti_12788!$A$2:$D$3,3,FALSE),"")</f>
      </c>
      <c r="F59">
        <f>IF(E59&lt;&gt;"",VLOOKUP(E59,'12788'!$AG$3:'12788'!$AH$12,2,FALSE),"")</f>
      </c>
      <c r="G59" s="5">
        <f>COUNTA('12788'!$H$59:'12788'!$O$59)</f>
        <v>0</v>
      </c>
      <c r="H59" s="1"/>
      <c r="I59" s="1"/>
      <c r="J59" s="1"/>
      <c r="K59" s="1"/>
      <c r="L59" s="1"/>
      <c r="M59" s="1"/>
      <c r="N59" s="1"/>
      <c r="O59" s="1"/>
      <c r="P59" s="3">
        <f>IF('12788'!$G$59&lt;&gt;0,'12788'!$Q$59/'12788'!$G$59,"")</f>
      </c>
      <c r="Q59" s="4">
        <f>SUM('12788'!$H$59:'12788'!$O$59)</f>
        <v>0</v>
      </c>
      <c r="R59" s="1"/>
      <c r="S59" s="1"/>
      <c r="T59" s="6">
        <f>SUM('12788'!$Q$59:'12788'!$S$59)+'12788'!$AF$59</f>
        <v>0</v>
      </c>
      <c r="U59" s="6">
        <f>SUM('12788'!$T$59:'12788'!$T$59)</f>
        <v>0</v>
      </c>
      <c r="V59">
        <v>50</v>
      </c>
      <c r="X59" s="1"/>
      <c r="Y59" s="1"/>
      <c r="Z59" s="1"/>
      <c r="AF59">
        <f>'12788'!$G$59*IF(E59&lt;&gt;"",'12788'!$F$59,0)</f>
        <v>0</v>
      </c>
    </row>
    <row r="60" spans="1:32" ht="12">
      <c r="A60">
        <v>51</v>
      </c>
      <c r="B60" s="1"/>
      <c r="C60">
        <f>IF(B60&lt;&gt;"",VLOOKUP(B60,iscritti_12788!$A$2:$D$3,4,FALSE),"")</f>
      </c>
      <c r="D60">
        <f>IF(B60&lt;&gt;"",VLOOKUP(B60,iscritti_12788!$A$2:$D$3,2,FALSE),"")</f>
      </c>
      <c r="E60">
        <f>IF(B60&lt;&gt;"",VLOOKUP(B60,iscritti_12788!$A$2:$D$3,3,FALSE),"")</f>
      </c>
      <c r="F60">
        <f>IF(E60&lt;&gt;"",VLOOKUP(E60,'12788'!$AG$3:'12788'!$AH$12,2,FALSE),"")</f>
      </c>
      <c r="G60" s="5">
        <f>COUNTA('12788'!$H$60:'12788'!$O$60)</f>
        <v>0</v>
      </c>
      <c r="H60" s="1"/>
      <c r="I60" s="1"/>
      <c r="J60" s="1"/>
      <c r="K60" s="1"/>
      <c r="L60" s="1"/>
      <c r="M60" s="1"/>
      <c r="N60" s="1"/>
      <c r="O60" s="1"/>
      <c r="P60" s="3">
        <f>IF('12788'!$G$60&lt;&gt;0,'12788'!$Q$60/'12788'!$G$60,"")</f>
      </c>
      <c r="Q60" s="4">
        <f>SUM('12788'!$H$60:'12788'!$O$60)</f>
        <v>0</v>
      </c>
      <c r="R60" s="1"/>
      <c r="S60" s="1"/>
      <c r="T60" s="6">
        <f>SUM('12788'!$Q$60:'12788'!$S$60)+'12788'!$AF$60</f>
        <v>0</v>
      </c>
      <c r="U60" s="6">
        <f>SUM('12788'!$T$60:'12788'!$T$60)</f>
        <v>0</v>
      </c>
      <c r="V60">
        <v>51</v>
      </c>
      <c r="X60" s="1"/>
      <c r="Y60" s="1"/>
      <c r="Z60" s="1"/>
      <c r="AF60">
        <f>'12788'!$G$60*IF(E60&lt;&gt;"",'12788'!$F$60,0)</f>
        <v>0</v>
      </c>
    </row>
    <row r="61" spans="1:32" ht="12">
      <c r="A61">
        <v>52</v>
      </c>
      <c r="B61" s="1"/>
      <c r="C61">
        <f>IF(B61&lt;&gt;"",VLOOKUP(B61,iscritti_12788!$A$2:$D$3,4,FALSE),"")</f>
      </c>
      <c r="D61">
        <f>IF(B61&lt;&gt;"",VLOOKUP(B61,iscritti_12788!$A$2:$D$3,2,FALSE),"")</f>
      </c>
      <c r="E61">
        <f>IF(B61&lt;&gt;"",VLOOKUP(B61,iscritti_12788!$A$2:$D$3,3,FALSE),"")</f>
      </c>
      <c r="F61">
        <f>IF(E61&lt;&gt;"",VLOOKUP(E61,'12788'!$AG$3:'12788'!$AH$12,2,FALSE),"")</f>
      </c>
      <c r="G61" s="5">
        <f>COUNTA('12788'!$H$61:'12788'!$O$61)</f>
        <v>0</v>
      </c>
      <c r="H61" s="1"/>
      <c r="I61" s="1"/>
      <c r="J61" s="1"/>
      <c r="K61" s="1"/>
      <c r="L61" s="1"/>
      <c r="M61" s="1"/>
      <c r="N61" s="1"/>
      <c r="O61" s="1"/>
      <c r="P61" s="3">
        <f>IF('12788'!$G$61&lt;&gt;0,'12788'!$Q$61/'12788'!$G$61,"")</f>
      </c>
      <c r="Q61" s="4">
        <f>SUM('12788'!$H$61:'12788'!$O$61)</f>
        <v>0</v>
      </c>
      <c r="R61" s="1"/>
      <c r="S61" s="1"/>
      <c r="T61" s="6">
        <f>SUM('12788'!$Q$61:'12788'!$S$61)+'12788'!$AF$61</f>
        <v>0</v>
      </c>
      <c r="U61" s="6">
        <f>SUM('12788'!$T$61:'12788'!$T$61)</f>
        <v>0</v>
      </c>
      <c r="V61">
        <v>52</v>
      </c>
      <c r="X61" s="1"/>
      <c r="Y61" s="1"/>
      <c r="Z61" s="1"/>
      <c r="AF61">
        <f>'12788'!$G$61*IF(E61&lt;&gt;"",'12788'!$F$61,0)</f>
        <v>0</v>
      </c>
    </row>
    <row r="62" spans="1:32" ht="12">
      <c r="A62">
        <v>53</v>
      </c>
      <c r="B62" s="1"/>
      <c r="C62">
        <f>IF(B62&lt;&gt;"",VLOOKUP(B62,iscritti_12788!$A$2:$D$3,4,FALSE),"")</f>
      </c>
      <c r="D62">
        <f>IF(B62&lt;&gt;"",VLOOKUP(B62,iscritti_12788!$A$2:$D$3,2,FALSE),"")</f>
      </c>
      <c r="E62">
        <f>IF(B62&lt;&gt;"",VLOOKUP(B62,iscritti_12788!$A$2:$D$3,3,FALSE),"")</f>
      </c>
      <c r="F62">
        <f>IF(E62&lt;&gt;"",VLOOKUP(E62,'12788'!$AG$3:'12788'!$AH$12,2,FALSE),"")</f>
      </c>
      <c r="G62" s="5">
        <f>COUNTA('12788'!$H$62:'12788'!$O$62)</f>
        <v>0</v>
      </c>
      <c r="H62" s="1"/>
      <c r="I62" s="1"/>
      <c r="J62" s="1"/>
      <c r="K62" s="1"/>
      <c r="L62" s="1"/>
      <c r="M62" s="1"/>
      <c r="N62" s="1"/>
      <c r="O62" s="1"/>
      <c r="P62" s="3">
        <f>IF('12788'!$G$62&lt;&gt;0,'12788'!$Q$62/'12788'!$G$62,"")</f>
      </c>
      <c r="Q62" s="4">
        <f>SUM('12788'!$H$62:'12788'!$O$62)</f>
        <v>0</v>
      </c>
      <c r="R62" s="1"/>
      <c r="S62" s="1"/>
      <c r="T62" s="6">
        <f>SUM('12788'!$Q$62:'12788'!$S$62)+'12788'!$AF$62</f>
        <v>0</v>
      </c>
      <c r="U62" s="6">
        <f>SUM('12788'!$T$62:'12788'!$T$62)</f>
        <v>0</v>
      </c>
      <c r="V62">
        <v>53</v>
      </c>
      <c r="X62" s="1"/>
      <c r="Y62" s="1"/>
      <c r="Z62" s="1"/>
      <c r="AF62">
        <f>'12788'!$G$62*IF(E62&lt;&gt;"",'12788'!$F$62,0)</f>
        <v>0</v>
      </c>
    </row>
    <row r="63" spans="1:32" ht="12">
      <c r="A63">
        <v>54</v>
      </c>
      <c r="B63" s="1"/>
      <c r="C63">
        <f>IF(B63&lt;&gt;"",VLOOKUP(B63,iscritti_12788!$A$2:$D$3,4,FALSE),"")</f>
      </c>
      <c r="D63">
        <f>IF(B63&lt;&gt;"",VLOOKUP(B63,iscritti_12788!$A$2:$D$3,2,FALSE),"")</f>
      </c>
      <c r="E63">
        <f>IF(B63&lt;&gt;"",VLOOKUP(B63,iscritti_12788!$A$2:$D$3,3,FALSE),"")</f>
      </c>
      <c r="F63">
        <f>IF(E63&lt;&gt;"",VLOOKUP(E63,'12788'!$AG$3:'12788'!$AH$12,2,FALSE),"")</f>
      </c>
      <c r="G63" s="5">
        <f>COUNTA('12788'!$H$63:'12788'!$O$63)</f>
        <v>0</v>
      </c>
      <c r="H63" s="1"/>
      <c r="I63" s="1"/>
      <c r="J63" s="1"/>
      <c r="K63" s="1"/>
      <c r="L63" s="1"/>
      <c r="M63" s="1"/>
      <c r="N63" s="1"/>
      <c r="O63" s="1"/>
      <c r="P63" s="3">
        <f>IF('12788'!$G$63&lt;&gt;0,'12788'!$Q$63/'12788'!$G$63,"")</f>
      </c>
      <c r="Q63" s="4">
        <f>SUM('12788'!$H$63:'12788'!$O$63)</f>
        <v>0</v>
      </c>
      <c r="R63" s="1"/>
      <c r="S63" s="1"/>
      <c r="T63" s="6">
        <f>SUM('12788'!$Q$63:'12788'!$S$63)+'12788'!$AF$63</f>
        <v>0</v>
      </c>
      <c r="U63" s="6">
        <f>SUM('12788'!$T$63:'12788'!$T$63)</f>
        <v>0</v>
      </c>
      <c r="V63">
        <v>54</v>
      </c>
      <c r="X63" s="1"/>
      <c r="Y63" s="1"/>
      <c r="Z63" s="1"/>
      <c r="AF63">
        <f>'12788'!$G$63*IF(E63&lt;&gt;"",'12788'!$F$63,0)</f>
        <v>0</v>
      </c>
    </row>
    <row r="64" spans="1:32" ht="12">
      <c r="A64">
        <v>55</v>
      </c>
      <c r="B64" s="1"/>
      <c r="C64">
        <f>IF(B64&lt;&gt;"",VLOOKUP(B64,iscritti_12788!$A$2:$D$3,4,FALSE),"")</f>
      </c>
      <c r="D64">
        <f>IF(B64&lt;&gt;"",VLOOKUP(B64,iscritti_12788!$A$2:$D$3,2,FALSE),"")</f>
      </c>
      <c r="E64">
        <f>IF(B64&lt;&gt;"",VLOOKUP(B64,iscritti_12788!$A$2:$D$3,3,FALSE),"")</f>
      </c>
      <c r="F64">
        <f>IF(E64&lt;&gt;"",VLOOKUP(E64,'12788'!$AG$3:'12788'!$AH$12,2,FALSE),"")</f>
      </c>
      <c r="G64" s="5">
        <f>COUNTA('12788'!$H$64:'12788'!$O$64)</f>
        <v>0</v>
      </c>
      <c r="H64" s="1"/>
      <c r="I64" s="1"/>
      <c r="J64" s="1"/>
      <c r="K64" s="1"/>
      <c r="L64" s="1"/>
      <c r="M64" s="1"/>
      <c r="N64" s="1"/>
      <c r="O64" s="1"/>
      <c r="P64" s="3">
        <f>IF('12788'!$G$64&lt;&gt;0,'12788'!$Q$64/'12788'!$G$64,"")</f>
      </c>
      <c r="Q64" s="4">
        <f>SUM('12788'!$H$64:'12788'!$O$64)</f>
        <v>0</v>
      </c>
      <c r="R64" s="1"/>
      <c r="S64" s="1"/>
      <c r="T64" s="6">
        <f>SUM('12788'!$Q$64:'12788'!$S$64)+'12788'!$AF$64</f>
        <v>0</v>
      </c>
      <c r="U64" s="6">
        <f>SUM('12788'!$T$64:'12788'!$T$64)</f>
        <v>0</v>
      </c>
      <c r="V64">
        <v>55</v>
      </c>
      <c r="X64" s="1"/>
      <c r="Y64" s="1"/>
      <c r="Z64" s="1"/>
      <c r="AF64">
        <f>'12788'!$G$64*IF(E64&lt;&gt;"",'12788'!$F$64,0)</f>
        <v>0</v>
      </c>
    </row>
    <row r="65" spans="1:32" ht="12">
      <c r="A65">
        <v>56</v>
      </c>
      <c r="B65" s="1"/>
      <c r="C65">
        <f>IF(B65&lt;&gt;"",VLOOKUP(B65,iscritti_12788!$A$2:$D$3,4,FALSE),"")</f>
      </c>
      <c r="D65">
        <f>IF(B65&lt;&gt;"",VLOOKUP(B65,iscritti_12788!$A$2:$D$3,2,FALSE),"")</f>
      </c>
      <c r="E65">
        <f>IF(B65&lt;&gt;"",VLOOKUP(B65,iscritti_12788!$A$2:$D$3,3,FALSE),"")</f>
      </c>
      <c r="F65">
        <f>IF(E65&lt;&gt;"",VLOOKUP(E65,'12788'!$AG$3:'12788'!$AH$12,2,FALSE),"")</f>
      </c>
      <c r="G65" s="5">
        <f>COUNTA('12788'!$H$65:'12788'!$O$65)</f>
        <v>0</v>
      </c>
      <c r="H65" s="1"/>
      <c r="I65" s="1"/>
      <c r="J65" s="1"/>
      <c r="K65" s="1"/>
      <c r="L65" s="1"/>
      <c r="M65" s="1"/>
      <c r="N65" s="1"/>
      <c r="O65" s="1"/>
      <c r="P65" s="3">
        <f>IF('12788'!$G$65&lt;&gt;0,'12788'!$Q$65/'12788'!$G$65,"")</f>
      </c>
      <c r="Q65" s="4">
        <f>SUM('12788'!$H$65:'12788'!$O$65)</f>
        <v>0</v>
      </c>
      <c r="R65" s="1"/>
      <c r="S65" s="1"/>
      <c r="T65" s="6">
        <f>SUM('12788'!$Q$65:'12788'!$S$65)+'12788'!$AF$65</f>
        <v>0</v>
      </c>
      <c r="U65" s="6">
        <f>SUM('12788'!$T$65:'12788'!$T$65)</f>
        <v>0</v>
      </c>
      <c r="V65">
        <v>56</v>
      </c>
      <c r="X65" s="1"/>
      <c r="Y65" s="1"/>
      <c r="Z65" s="1"/>
      <c r="AF65">
        <f>'12788'!$G$65*IF(E65&lt;&gt;"",'12788'!$F$65,0)</f>
        <v>0</v>
      </c>
    </row>
    <row r="66" spans="1:32" ht="12">
      <c r="A66">
        <v>57</v>
      </c>
      <c r="B66" s="1"/>
      <c r="C66">
        <f>IF(B66&lt;&gt;"",VLOOKUP(B66,iscritti_12788!$A$2:$D$3,4,FALSE),"")</f>
      </c>
      <c r="D66">
        <f>IF(B66&lt;&gt;"",VLOOKUP(B66,iscritti_12788!$A$2:$D$3,2,FALSE),"")</f>
      </c>
      <c r="E66">
        <f>IF(B66&lt;&gt;"",VLOOKUP(B66,iscritti_12788!$A$2:$D$3,3,FALSE),"")</f>
      </c>
      <c r="F66">
        <f>IF(E66&lt;&gt;"",VLOOKUP(E66,'12788'!$AG$3:'12788'!$AH$12,2,FALSE),"")</f>
      </c>
      <c r="G66" s="5">
        <f>COUNTA('12788'!$H$66:'12788'!$O$66)</f>
        <v>0</v>
      </c>
      <c r="H66" s="1"/>
      <c r="I66" s="1"/>
      <c r="J66" s="1"/>
      <c r="K66" s="1"/>
      <c r="L66" s="1"/>
      <c r="M66" s="1"/>
      <c r="N66" s="1"/>
      <c r="O66" s="1"/>
      <c r="P66" s="3">
        <f>IF('12788'!$G$66&lt;&gt;0,'12788'!$Q$66/'12788'!$G$66,"")</f>
      </c>
      <c r="Q66" s="4">
        <f>SUM('12788'!$H$66:'12788'!$O$66)</f>
        <v>0</v>
      </c>
      <c r="R66" s="1"/>
      <c r="S66" s="1"/>
      <c r="T66" s="6">
        <f>SUM('12788'!$Q$66:'12788'!$S$66)+'12788'!$AF$66</f>
        <v>0</v>
      </c>
      <c r="U66" s="6">
        <f>SUM('12788'!$T$66:'12788'!$T$66)</f>
        <v>0</v>
      </c>
      <c r="V66">
        <v>57</v>
      </c>
      <c r="X66" s="1"/>
      <c r="Y66" s="1"/>
      <c r="Z66" s="1"/>
      <c r="AF66">
        <f>'12788'!$G$66*IF(E66&lt;&gt;"",'12788'!$F$66,0)</f>
        <v>0</v>
      </c>
    </row>
    <row r="67" spans="1:32" ht="12">
      <c r="A67">
        <v>58</v>
      </c>
      <c r="B67" s="1"/>
      <c r="C67">
        <f>IF(B67&lt;&gt;"",VLOOKUP(B67,iscritti_12788!$A$2:$D$3,4,FALSE),"")</f>
      </c>
      <c r="D67">
        <f>IF(B67&lt;&gt;"",VLOOKUP(B67,iscritti_12788!$A$2:$D$3,2,FALSE),"")</f>
      </c>
      <c r="E67">
        <f>IF(B67&lt;&gt;"",VLOOKUP(B67,iscritti_12788!$A$2:$D$3,3,FALSE),"")</f>
      </c>
      <c r="F67">
        <f>IF(E67&lt;&gt;"",VLOOKUP(E67,'12788'!$AG$3:'12788'!$AH$12,2,FALSE),"")</f>
      </c>
      <c r="G67" s="5">
        <f>COUNTA('12788'!$H$67:'12788'!$O$67)</f>
        <v>0</v>
      </c>
      <c r="H67" s="1"/>
      <c r="I67" s="1"/>
      <c r="J67" s="1"/>
      <c r="K67" s="1"/>
      <c r="L67" s="1"/>
      <c r="M67" s="1"/>
      <c r="N67" s="1"/>
      <c r="O67" s="1"/>
      <c r="P67" s="3">
        <f>IF('12788'!$G$67&lt;&gt;0,'12788'!$Q$67/'12788'!$G$67,"")</f>
      </c>
      <c r="Q67" s="4">
        <f>SUM('12788'!$H$67:'12788'!$O$67)</f>
        <v>0</v>
      </c>
      <c r="R67" s="1"/>
      <c r="S67" s="1"/>
      <c r="T67" s="6">
        <f>SUM('12788'!$Q$67:'12788'!$S$67)+'12788'!$AF$67</f>
        <v>0</v>
      </c>
      <c r="U67" s="6">
        <f>SUM('12788'!$T$67:'12788'!$T$67)</f>
        <v>0</v>
      </c>
      <c r="V67">
        <v>58</v>
      </c>
      <c r="X67" s="1"/>
      <c r="Y67" s="1"/>
      <c r="Z67" s="1"/>
      <c r="AF67">
        <f>'12788'!$G$67*IF(E67&lt;&gt;"",'12788'!$F$67,0)</f>
        <v>0</v>
      </c>
    </row>
    <row r="68" spans="1:32" ht="12">
      <c r="A68">
        <v>59</v>
      </c>
      <c r="B68" s="1"/>
      <c r="C68">
        <f>IF(B68&lt;&gt;"",VLOOKUP(B68,iscritti_12788!$A$2:$D$3,4,FALSE),"")</f>
      </c>
      <c r="D68">
        <f>IF(B68&lt;&gt;"",VLOOKUP(B68,iscritti_12788!$A$2:$D$3,2,FALSE),"")</f>
      </c>
      <c r="E68">
        <f>IF(B68&lt;&gt;"",VLOOKUP(B68,iscritti_12788!$A$2:$D$3,3,FALSE),"")</f>
      </c>
      <c r="F68">
        <f>IF(E68&lt;&gt;"",VLOOKUP(E68,'12788'!$AG$3:'12788'!$AH$12,2,FALSE),"")</f>
      </c>
      <c r="G68" s="5">
        <f>COUNTA('12788'!$H$68:'12788'!$O$68)</f>
        <v>0</v>
      </c>
      <c r="H68" s="1"/>
      <c r="I68" s="1"/>
      <c r="J68" s="1"/>
      <c r="K68" s="1"/>
      <c r="L68" s="1"/>
      <c r="M68" s="1"/>
      <c r="N68" s="1"/>
      <c r="O68" s="1"/>
      <c r="P68" s="3">
        <f>IF('12788'!$G$68&lt;&gt;0,'12788'!$Q$68/'12788'!$G$68,"")</f>
      </c>
      <c r="Q68" s="4">
        <f>SUM('12788'!$H$68:'12788'!$O$68)</f>
        <v>0</v>
      </c>
      <c r="R68" s="1"/>
      <c r="S68" s="1"/>
      <c r="T68" s="6">
        <f>SUM('12788'!$Q$68:'12788'!$S$68)+'12788'!$AF$68</f>
        <v>0</v>
      </c>
      <c r="U68" s="6">
        <f>SUM('12788'!$T$68:'12788'!$T$68)</f>
        <v>0</v>
      </c>
      <c r="V68">
        <v>59</v>
      </c>
      <c r="X68" s="1"/>
      <c r="Y68" s="1"/>
      <c r="Z68" s="1"/>
      <c r="AF68">
        <f>'12788'!$G$68*IF(E68&lt;&gt;"",'12788'!$F$68,0)</f>
        <v>0</v>
      </c>
    </row>
    <row r="69" spans="1:32" ht="12">
      <c r="A69">
        <v>60</v>
      </c>
      <c r="B69" s="1"/>
      <c r="C69">
        <f>IF(B69&lt;&gt;"",VLOOKUP(B69,iscritti_12788!$A$2:$D$3,4,FALSE),"")</f>
      </c>
      <c r="D69">
        <f>IF(B69&lt;&gt;"",VLOOKUP(B69,iscritti_12788!$A$2:$D$3,2,FALSE),"")</f>
      </c>
      <c r="E69">
        <f>IF(B69&lt;&gt;"",VLOOKUP(B69,iscritti_12788!$A$2:$D$3,3,FALSE),"")</f>
      </c>
      <c r="F69">
        <f>IF(E69&lt;&gt;"",VLOOKUP(E69,'12788'!$AG$3:'12788'!$AH$12,2,FALSE),"")</f>
      </c>
      <c r="G69" s="5">
        <f>COUNTA('12788'!$H$69:'12788'!$O$69)</f>
        <v>0</v>
      </c>
      <c r="H69" s="1"/>
      <c r="I69" s="1"/>
      <c r="J69" s="1"/>
      <c r="K69" s="1"/>
      <c r="L69" s="1"/>
      <c r="M69" s="1"/>
      <c r="N69" s="1"/>
      <c r="O69" s="1"/>
      <c r="P69" s="3">
        <f>IF('12788'!$G$69&lt;&gt;0,'12788'!$Q$69/'12788'!$G$69,"")</f>
      </c>
      <c r="Q69" s="4">
        <f>SUM('12788'!$H$69:'12788'!$O$69)</f>
        <v>0</v>
      </c>
      <c r="R69" s="1"/>
      <c r="S69" s="1"/>
      <c r="T69" s="6">
        <f>SUM('12788'!$Q$69:'12788'!$S$69)+'12788'!$AF$69</f>
        <v>0</v>
      </c>
      <c r="U69" s="6">
        <f>SUM('12788'!$T$69:'12788'!$T$69)</f>
        <v>0</v>
      </c>
      <c r="V69">
        <v>60</v>
      </c>
      <c r="X69" s="1"/>
      <c r="Y69" s="1"/>
      <c r="Z69" s="1"/>
      <c r="AF69">
        <f>'12788'!$G$69*IF(E69&lt;&gt;"",'12788'!$F$69,0)</f>
        <v>0</v>
      </c>
    </row>
    <row r="70" spans="1:32" ht="12">
      <c r="A70">
        <v>61</v>
      </c>
      <c r="B70" s="1"/>
      <c r="C70">
        <f>IF(B70&lt;&gt;"",VLOOKUP(B70,iscritti_12788!$A$2:$D$3,4,FALSE),"")</f>
      </c>
      <c r="D70">
        <f>IF(B70&lt;&gt;"",VLOOKUP(B70,iscritti_12788!$A$2:$D$3,2,FALSE),"")</f>
      </c>
      <c r="E70">
        <f>IF(B70&lt;&gt;"",VLOOKUP(B70,iscritti_12788!$A$2:$D$3,3,FALSE),"")</f>
      </c>
      <c r="F70">
        <f>IF(E70&lt;&gt;"",VLOOKUP(E70,'12788'!$AG$3:'12788'!$AH$12,2,FALSE),"")</f>
      </c>
      <c r="G70" s="5">
        <f>COUNTA('12788'!$H$70:'12788'!$O$70)</f>
        <v>0</v>
      </c>
      <c r="H70" s="1"/>
      <c r="I70" s="1"/>
      <c r="J70" s="1"/>
      <c r="K70" s="1"/>
      <c r="L70" s="1"/>
      <c r="M70" s="1"/>
      <c r="N70" s="1"/>
      <c r="O70" s="1"/>
      <c r="P70" s="3">
        <f>IF('12788'!$G$70&lt;&gt;0,'12788'!$Q$70/'12788'!$G$70,"")</f>
      </c>
      <c r="Q70" s="4">
        <f>SUM('12788'!$H$70:'12788'!$O$70)</f>
        <v>0</v>
      </c>
      <c r="R70" s="1"/>
      <c r="S70" s="1"/>
      <c r="T70" s="6">
        <f>SUM('12788'!$Q$70:'12788'!$S$70)+'12788'!$AF$70</f>
        <v>0</v>
      </c>
      <c r="U70" s="6">
        <f>SUM('12788'!$T$70:'12788'!$T$70)</f>
        <v>0</v>
      </c>
      <c r="V70">
        <v>61</v>
      </c>
      <c r="X70" s="1"/>
      <c r="Y70" s="1"/>
      <c r="Z70" s="1"/>
      <c r="AF70">
        <f>'12788'!$G$70*IF(E70&lt;&gt;"",'12788'!$F$70,0)</f>
        <v>0</v>
      </c>
    </row>
    <row r="71" spans="1:32" ht="12">
      <c r="A71">
        <v>62</v>
      </c>
      <c r="B71" s="1"/>
      <c r="C71">
        <f>IF(B71&lt;&gt;"",VLOOKUP(B71,iscritti_12788!$A$2:$D$3,4,FALSE),"")</f>
      </c>
      <c r="D71">
        <f>IF(B71&lt;&gt;"",VLOOKUP(B71,iscritti_12788!$A$2:$D$3,2,FALSE),"")</f>
      </c>
      <c r="E71">
        <f>IF(B71&lt;&gt;"",VLOOKUP(B71,iscritti_12788!$A$2:$D$3,3,FALSE),"")</f>
      </c>
      <c r="F71">
        <f>IF(E71&lt;&gt;"",VLOOKUP(E71,'12788'!$AG$3:'12788'!$AH$12,2,FALSE),"")</f>
      </c>
      <c r="G71" s="5">
        <f>COUNTA('12788'!$H$71:'12788'!$O$71)</f>
        <v>0</v>
      </c>
      <c r="H71" s="1"/>
      <c r="I71" s="1"/>
      <c r="J71" s="1"/>
      <c r="K71" s="1"/>
      <c r="L71" s="1"/>
      <c r="M71" s="1"/>
      <c r="N71" s="1"/>
      <c r="O71" s="1"/>
      <c r="P71" s="3">
        <f>IF('12788'!$G$71&lt;&gt;0,'12788'!$Q$71/'12788'!$G$71,"")</f>
      </c>
      <c r="Q71" s="4">
        <f>SUM('12788'!$H$71:'12788'!$O$71)</f>
        <v>0</v>
      </c>
      <c r="R71" s="1"/>
      <c r="S71" s="1"/>
      <c r="T71" s="6">
        <f>SUM('12788'!$Q$71:'12788'!$S$71)+'12788'!$AF$71</f>
        <v>0</v>
      </c>
      <c r="U71" s="6">
        <f>SUM('12788'!$T$71:'12788'!$T$71)</f>
        <v>0</v>
      </c>
      <c r="V71">
        <v>62</v>
      </c>
      <c r="X71" s="1"/>
      <c r="Y71" s="1"/>
      <c r="Z71" s="1"/>
      <c r="AF71">
        <f>'12788'!$G$71*IF(E71&lt;&gt;"",'12788'!$F$71,0)</f>
        <v>0</v>
      </c>
    </row>
    <row r="72" spans="1:32" ht="12">
      <c r="A72">
        <v>63</v>
      </c>
      <c r="B72" s="1"/>
      <c r="C72">
        <f>IF(B72&lt;&gt;"",VLOOKUP(B72,iscritti_12788!$A$2:$D$3,4,FALSE),"")</f>
      </c>
      <c r="D72">
        <f>IF(B72&lt;&gt;"",VLOOKUP(B72,iscritti_12788!$A$2:$D$3,2,FALSE),"")</f>
      </c>
      <c r="E72">
        <f>IF(B72&lt;&gt;"",VLOOKUP(B72,iscritti_12788!$A$2:$D$3,3,FALSE),"")</f>
      </c>
      <c r="F72">
        <f>IF(E72&lt;&gt;"",VLOOKUP(E72,'12788'!$AG$3:'12788'!$AH$12,2,FALSE),"")</f>
      </c>
      <c r="G72" s="5">
        <f>COUNTA('12788'!$H$72:'12788'!$O$72)</f>
        <v>0</v>
      </c>
      <c r="H72" s="1"/>
      <c r="I72" s="1"/>
      <c r="J72" s="1"/>
      <c r="K72" s="1"/>
      <c r="L72" s="1"/>
      <c r="M72" s="1"/>
      <c r="N72" s="1"/>
      <c r="O72" s="1"/>
      <c r="P72" s="3">
        <f>IF('12788'!$G$72&lt;&gt;0,'12788'!$Q$72/'12788'!$G$72,"")</f>
      </c>
      <c r="Q72" s="4">
        <f>SUM('12788'!$H$72:'12788'!$O$72)</f>
        <v>0</v>
      </c>
      <c r="R72" s="1"/>
      <c r="S72" s="1"/>
      <c r="T72" s="6">
        <f>SUM('12788'!$Q$72:'12788'!$S$72)+'12788'!$AF$72</f>
        <v>0</v>
      </c>
      <c r="U72" s="6">
        <f>SUM('12788'!$T$72:'12788'!$T$72)</f>
        <v>0</v>
      </c>
      <c r="V72">
        <v>63</v>
      </c>
      <c r="X72" s="1"/>
      <c r="Y72" s="1"/>
      <c r="Z72" s="1"/>
      <c r="AF72">
        <f>'12788'!$G$72*IF(E72&lt;&gt;"",'12788'!$F$72,0)</f>
        <v>0</v>
      </c>
    </row>
    <row r="73" spans="1:32" ht="12">
      <c r="A73">
        <v>64</v>
      </c>
      <c r="B73" s="1"/>
      <c r="C73">
        <f>IF(B73&lt;&gt;"",VLOOKUP(B73,iscritti_12788!$A$2:$D$3,4,FALSE),"")</f>
      </c>
      <c r="D73">
        <f>IF(B73&lt;&gt;"",VLOOKUP(B73,iscritti_12788!$A$2:$D$3,2,FALSE),"")</f>
      </c>
      <c r="E73">
        <f>IF(B73&lt;&gt;"",VLOOKUP(B73,iscritti_12788!$A$2:$D$3,3,FALSE),"")</f>
      </c>
      <c r="F73">
        <f>IF(E73&lt;&gt;"",VLOOKUP(E73,'12788'!$AG$3:'12788'!$AH$12,2,FALSE),"")</f>
      </c>
      <c r="G73" s="5">
        <f>COUNTA('12788'!$H$73:'12788'!$O$73)</f>
        <v>0</v>
      </c>
      <c r="H73" s="1"/>
      <c r="I73" s="1"/>
      <c r="J73" s="1"/>
      <c r="K73" s="1"/>
      <c r="L73" s="1"/>
      <c r="M73" s="1"/>
      <c r="N73" s="1"/>
      <c r="O73" s="1"/>
      <c r="P73" s="3">
        <f>IF('12788'!$G$73&lt;&gt;0,'12788'!$Q$73/'12788'!$G$73,"")</f>
      </c>
      <c r="Q73" s="4">
        <f>SUM('12788'!$H$73:'12788'!$O$73)</f>
        <v>0</v>
      </c>
      <c r="R73" s="1"/>
      <c r="S73" s="1"/>
      <c r="T73" s="6">
        <f>SUM('12788'!$Q$73:'12788'!$S$73)+'12788'!$AF$73</f>
        <v>0</v>
      </c>
      <c r="U73" s="6">
        <f>SUM('12788'!$T$73:'12788'!$T$73)</f>
        <v>0</v>
      </c>
      <c r="V73">
        <v>64</v>
      </c>
      <c r="X73" s="1"/>
      <c r="Y73" s="1"/>
      <c r="Z73" s="1"/>
      <c r="AF73">
        <f>'12788'!$G$73*IF(E73&lt;&gt;"",'12788'!$F$73,0)</f>
        <v>0</v>
      </c>
    </row>
    <row r="74" spans="1:32" ht="12">
      <c r="A74">
        <v>65</v>
      </c>
      <c r="B74" s="1"/>
      <c r="C74">
        <f>IF(B74&lt;&gt;"",VLOOKUP(B74,iscritti_12788!$A$2:$D$3,4,FALSE),"")</f>
      </c>
      <c r="D74">
        <f>IF(B74&lt;&gt;"",VLOOKUP(B74,iscritti_12788!$A$2:$D$3,2,FALSE),"")</f>
      </c>
      <c r="E74">
        <f>IF(B74&lt;&gt;"",VLOOKUP(B74,iscritti_12788!$A$2:$D$3,3,FALSE),"")</f>
      </c>
      <c r="F74">
        <f>IF(E74&lt;&gt;"",VLOOKUP(E74,'12788'!$AG$3:'12788'!$AH$12,2,FALSE),"")</f>
      </c>
      <c r="G74" s="5">
        <f>COUNTA('12788'!$H$74:'12788'!$O$74)</f>
        <v>0</v>
      </c>
      <c r="H74" s="1"/>
      <c r="I74" s="1"/>
      <c r="J74" s="1"/>
      <c r="K74" s="1"/>
      <c r="L74" s="1"/>
      <c r="M74" s="1"/>
      <c r="N74" s="1"/>
      <c r="O74" s="1"/>
      <c r="P74" s="3">
        <f>IF('12788'!$G$74&lt;&gt;0,'12788'!$Q$74/'12788'!$G$74,"")</f>
      </c>
      <c r="Q74" s="4">
        <f>SUM('12788'!$H$74:'12788'!$O$74)</f>
        <v>0</v>
      </c>
      <c r="R74" s="1"/>
      <c r="S74" s="1"/>
      <c r="T74" s="6">
        <f>SUM('12788'!$Q$74:'12788'!$S$74)+'12788'!$AF$74</f>
        <v>0</v>
      </c>
      <c r="U74" s="6">
        <f>SUM('12788'!$T$74:'12788'!$T$74)</f>
        <v>0</v>
      </c>
      <c r="V74">
        <v>65</v>
      </c>
      <c r="X74" s="1"/>
      <c r="Y74" s="1"/>
      <c r="Z74" s="1"/>
      <c r="AF74">
        <f>'12788'!$G$74*IF(E74&lt;&gt;"",'12788'!$F$74,0)</f>
        <v>0</v>
      </c>
    </row>
    <row r="75" spans="1:32" ht="12">
      <c r="A75">
        <v>66</v>
      </c>
      <c r="B75" s="1"/>
      <c r="C75">
        <f>IF(B75&lt;&gt;"",VLOOKUP(B75,iscritti_12788!$A$2:$D$3,4,FALSE),"")</f>
      </c>
      <c r="D75">
        <f>IF(B75&lt;&gt;"",VLOOKUP(B75,iscritti_12788!$A$2:$D$3,2,FALSE),"")</f>
      </c>
      <c r="E75">
        <f>IF(B75&lt;&gt;"",VLOOKUP(B75,iscritti_12788!$A$2:$D$3,3,FALSE),"")</f>
      </c>
      <c r="F75">
        <f>IF(E75&lt;&gt;"",VLOOKUP(E75,'12788'!$AG$3:'12788'!$AH$12,2,FALSE),"")</f>
      </c>
      <c r="G75" s="5">
        <f>COUNTA('12788'!$H$75:'12788'!$O$75)</f>
        <v>0</v>
      </c>
      <c r="H75" s="1"/>
      <c r="I75" s="1"/>
      <c r="J75" s="1"/>
      <c r="K75" s="1"/>
      <c r="L75" s="1"/>
      <c r="M75" s="1"/>
      <c r="N75" s="1"/>
      <c r="O75" s="1"/>
      <c r="P75" s="3">
        <f>IF('12788'!$G$75&lt;&gt;0,'12788'!$Q$75/'12788'!$G$75,"")</f>
      </c>
      <c r="Q75" s="4">
        <f>SUM('12788'!$H$75:'12788'!$O$75)</f>
        <v>0</v>
      </c>
      <c r="R75" s="1"/>
      <c r="S75" s="1"/>
      <c r="T75" s="6">
        <f>SUM('12788'!$Q$75:'12788'!$S$75)+'12788'!$AF$75</f>
        <v>0</v>
      </c>
      <c r="U75" s="6">
        <f>SUM('12788'!$T$75:'12788'!$T$75)</f>
        <v>0</v>
      </c>
      <c r="V75">
        <v>66</v>
      </c>
      <c r="X75" s="1"/>
      <c r="Y75" s="1"/>
      <c r="Z75" s="1"/>
      <c r="AF75">
        <f>'12788'!$G$75*IF(E75&lt;&gt;"",'12788'!$F$75,0)</f>
        <v>0</v>
      </c>
    </row>
    <row r="76" spans="1:32" ht="12">
      <c r="A76">
        <v>67</v>
      </c>
      <c r="B76" s="1"/>
      <c r="C76">
        <f>IF(B76&lt;&gt;"",VLOOKUP(B76,iscritti_12788!$A$2:$D$3,4,FALSE),"")</f>
      </c>
      <c r="D76">
        <f>IF(B76&lt;&gt;"",VLOOKUP(B76,iscritti_12788!$A$2:$D$3,2,FALSE),"")</f>
      </c>
      <c r="E76">
        <f>IF(B76&lt;&gt;"",VLOOKUP(B76,iscritti_12788!$A$2:$D$3,3,FALSE),"")</f>
      </c>
      <c r="F76">
        <f>IF(E76&lt;&gt;"",VLOOKUP(E76,'12788'!$AG$3:'12788'!$AH$12,2,FALSE),"")</f>
      </c>
      <c r="G76" s="5">
        <f>COUNTA('12788'!$H$76:'12788'!$O$76)</f>
        <v>0</v>
      </c>
      <c r="H76" s="1"/>
      <c r="I76" s="1"/>
      <c r="J76" s="1"/>
      <c r="K76" s="1"/>
      <c r="L76" s="1"/>
      <c r="M76" s="1"/>
      <c r="N76" s="1"/>
      <c r="O76" s="1"/>
      <c r="P76" s="3">
        <f>IF('12788'!$G$76&lt;&gt;0,'12788'!$Q$76/'12788'!$G$76,"")</f>
      </c>
      <c r="Q76" s="4">
        <f>SUM('12788'!$H$76:'12788'!$O$76)</f>
        <v>0</v>
      </c>
      <c r="R76" s="1"/>
      <c r="S76" s="1"/>
      <c r="T76" s="6">
        <f>SUM('12788'!$Q$76:'12788'!$S$76)+'12788'!$AF$76</f>
        <v>0</v>
      </c>
      <c r="U76" s="6">
        <f>SUM('12788'!$T$76:'12788'!$T$76)</f>
        <v>0</v>
      </c>
      <c r="V76">
        <v>67</v>
      </c>
      <c r="X76" s="1"/>
      <c r="Y76" s="1"/>
      <c r="Z76" s="1"/>
      <c r="AF76">
        <f>'12788'!$G$76*IF(E76&lt;&gt;"",'12788'!$F$76,0)</f>
        <v>0</v>
      </c>
    </row>
    <row r="77" spans="1:32" ht="12">
      <c r="A77">
        <v>68</v>
      </c>
      <c r="B77" s="1"/>
      <c r="C77">
        <f>IF(B77&lt;&gt;"",VLOOKUP(B77,iscritti_12788!$A$2:$D$3,4,FALSE),"")</f>
      </c>
      <c r="D77">
        <f>IF(B77&lt;&gt;"",VLOOKUP(B77,iscritti_12788!$A$2:$D$3,2,FALSE),"")</f>
      </c>
      <c r="E77">
        <f>IF(B77&lt;&gt;"",VLOOKUP(B77,iscritti_12788!$A$2:$D$3,3,FALSE),"")</f>
      </c>
      <c r="F77">
        <f>IF(E77&lt;&gt;"",VLOOKUP(E77,'12788'!$AG$3:'12788'!$AH$12,2,FALSE),"")</f>
      </c>
      <c r="G77" s="5">
        <f>COUNTA('12788'!$H$77:'12788'!$O$77)</f>
        <v>0</v>
      </c>
      <c r="H77" s="1"/>
      <c r="I77" s="1"/>
      <c r="J77" s="1"/>
      <c r="K77" s="1"/>
      <c r="L77" s="1"/>
      <c r="M77" s="1"/>
      <c r="N77" s="1"/>
      <c r="O77" s="1"/>
      <c r="P77" s="3">
        <f>IF('12788'!$G$77&lt;&gt;0,'12788'!$Q$77/'12788'!$G$77,"")</f>
      </c>
      <c r="Q77" s="4">
        <f>SUM('12788'!$H$77:'12788'!$O$77)</f>
        <v>0</v>
      </c>
      <c r="R77" s="1"/>
      <c r="S77" s="1"/>
      <c r="T77" s="6">
        <f>SUM('12788'!$Q$77:'12788'!$S$77)+'12788'!$AF$77</f>
        <v>0</v>
      </c>
      <c r="U77" s="6">
        <f>SUM('12788'!$T$77:'12788'!$T$77)</f>
        <v>0</v>
      </c>
      <c r="V77">
        <v>68</v>
      </c>
      <c r="X77" s="1"/>
      <c r="Y77" s="1"/>
      <c r="Z77" s="1"/>
      <c r="AF77">
        <f>'12788'!$G$77*IF(E77&lt;&gt;"",'12788'!$F$77,0)</f>
        <v>0</v>
      </c>
    </row>
    <row r="78" spans="1:32" ht="12">
      <c r="A78">
        <v>69</v>
      </c>
      <c r="B78" s="1"/>
      <c r="C78">
        <f>IF(B78&lt;&gt;"",VLOOKUP(B78,iscritti_12788!$A$2:$D$3,4,FALSE),"")</f>
      </c>
      <c r="D78">
        <f>IF(B78&lt;&gt;"",VLOOKUP(B78,iscritti_12788!$A$2:$D$3,2,FALSE),"")</f>
      </c>
      <c r="E78">
        <f>IF(B78&lt;&gt;"",VLOOKUP(B78,iscritti_12788!$A$2:$D$3,3,FALSE),"")</f>
      </c>
      <c r="F78">
        <f>IF(E78&lt;&gt;"",VLOOKUP(E78,'12788'!$AG$3:'12788'!$AH$12,2,FALSE),"")</f>
      </c>
      <c r="G78" s="5">
        <f>COUNTA('12788'!$H$78:'12788'!$O$78)</f>
        <v>0</v>
      </c>
      <c r="H78" s="1"/>
      <c r="I78" s="1"/>
      <c r="J78" s="1"/>
      <c r="K78" s="1"/>
      <c r="L78" s="1"/>
      <c r="M78" s="1"/>
      <c r="N78" s="1"/>
      <c r="O78" s="1"/>
      <c r="P78" s="3">
        <f>IF('12788'!$G$78&lt;&gt;0,'12788'!$Q$78/'12788'!$G$78,"")</f>
      </c>
      <c r="Q78" s="4">
        <f>SUM('12788'!$H$78:'12788'!$O$78)</f>
        <v>0</v>
      </c>
      <c r="R78" s="1"/>
      <c r="S78" s="1"/>
      <c r="T78" s="6">
        <f>SUM('12788'!$Q$78:'12788'!$S$78)+'12788'!$AF$78</f>
        <v>0</v>
      </c>
      <c r="U78" s="6">
        <f>SUM('12788'!$T$78:'12788'!$T$78)</f>
        <v>0</v>
      </c>
      <c r="V78">
        <v>69</v>
      </c>
      <c r="X78" s="1"/>
      <c r="Y78" s="1"/>
      <c r="Z78" s="1"/>
      <c r="AF78">
        <f>'12788'!$G$78*IF(E78&lt;&gt;"",'12788'!$F$78,0)</f>
        <v>0</v>
      </c>
    </row>
    <row r="79" spans="1:32" ht="12">
      <c r="A79">
        <v>70</v>
      </c>
      <c r="B79" s="1"/>
      <c r="C79">
        <f>IF(B79&lt;&gt;"",VLOOKUP(B79,iscritti_12788!$A$2:$D$3,4,FALSE),"")</f>
      </c>
      <c r="D79">
        <f>IF(B79&lt;&gt;"",VLOOKUP(B79,iscritti_12788!$A$2:$D$3,2,FALSE),"")</f>
      </c>
      <c r="E79">
        <f>IF(B79&lt;&gt;"",VLOOKUP(B79,iscritti_12788!$A$2:$D$3,3,FALSE),"")</f>
      </c>
      <c r="F79">
        <f>IF(E79&lt;&gt;"",VLOOKUP(E79,'12788'!$AG$3:'12788'!$AH$12,2,FALSE),"")</f>
      </c>
      <c r="G79" s="5">
        <f>COUNTA('12788'!$H$79:'12788'!$O$79)</f>
        <v>0</v>
      </c>
      <c r="H79" s="1"/>
      <c r="I79" s="1"/>
      <c r="J79" s="1"/>
      <c r="K79" s="1"/>
      <c r="L79" s="1"/>
      <c r="M79" s="1"/>
      <c r="N79" s="1"/>
      <c r="O79" s="1"/>
      <c r="P79" s="3">
        <f>IF('12788'!$G$79&lt;&gt;0,'12788'!$Q$79/'12788'!$G$79,"")</f>
      </c>
      <c r="Q79" s="4">
        <f>SUM('12788'!$H$79:'12788'!$O$79)</f>
        <v>0</v>
      </c>
      <c r="R79" s="1"/>
      <c r="S79" s="1"/>
      <c r="T79" s="6">
        <f>SUM('12788'!$Q$79:'12788'!$S$79)+'12788'!$AF$79</f>
        <v>0</v>
      </c>
      <c r="U79" s="6">
        <f>SUM('12788'!$T$79:'12788'!$T$79)</f>
        <v>0</v>
      </c>
      <c r="V79">
        <v>70</v>
      </c>
      <c r="X79" s="1"/>
      <c r="Y79" s="1"/>
      <c r="Z79" s="1"/>
      <c r="AF79">
        <f>'12788'!$G$79*IF(E79&lt;&gt;"",'12788'!$F$79,0)</f>
        <v>0</v>
      </c>
    </row>
    <row r="80" spans="1:32" ht="12">
      <c r="A80">
        <v>71</v>
      </c>
      <c r="B80" s="1"/>
      <c r="C80">
        <f>IF(B80&lt;&gt;"",VLOOKUP(B80,iscritti_12788!$A$2:$D$3,4,FALSE),"")</f>
      </c>
      <c r="D80">
        <f>IF(B80&lt;&gt;"",VLOOKUP(B80,iscritti_12788!$A$2:$D$3,2,FALSE),"")</f>
      </c>
      <c r="E80">
        <f>IF(B80&lt;&gt;"",VLOOKUP(B80,iscritti_12788!$A$2:$D$3,3,FALSE),"")</f>
      </c>
      <c r="F80">
        <f>IF(E80&lt;&gt;"",VLOOKUP(E80,'12788'!$AG$3:'12788'!$AH$12,2,FALSE),"")</f>
      </c>
      <c r="G80" s="5">
        <f>COUNTA('12788'!$H$80:'12788'!$O$80)</f>
        <v>0</v>
      </c>
      <c r="H80" s="1"/>
      <c r="I80" s="1"/>
      <c r="J80" s="1"/>
      <c r="K80" s="1"/>
      <c r="L80" s="1"/>
      <c r="M80" s="1"/>
      <c r="N80" s="1"/>
      <c r="O80" s="1"/>
      <c r="P80" s="3">
        <f>IF('12788'!$G$80&lt;&gt;0,'12788'!$Q$80/'12788'!$G$80,"")</f>
      </c>
      <c r="Q80" s="4">
        <f>SUM('12788'!$H$80:'12788'!$O$80)</f>
        <v>0</v>
      </c>
      <c r="R80" s="1"/>
      <c r="S80" s="1"/>
      <c r="T80" s="6">
        <f>SUM('12788'!$Q$80:'12788'!$S$80)+'12788'!$AF$80</f>
        <v>0</v>
      </c>
      <c r="U80" s="6">
        <f>SUM('12788'!$T$80:'12788'!$T$80)</f>
        <v>0</v>
      </c>
      <c r="V80">
        <v>71</v>
      </c>
      <c r="X80" s="1"/>
      <c r="Y80" s="1"/>
      <c r="Z80" s="1"/>
      <c r="AF80">
        <f>'12788'!$G$80*IF(E80&lt;&gt;"",'12788'!$F$80,0)</f>
        <v>0</v>
      </c>
    </row>
    <row r="81" spans="1:32" ht="12">
      <c r="A81">
        <v>72</v>
      </c>
      <c r="B81" s="1"/>
      <c r="C81">
        <f>IF(B81&lt;&gt;"",VLOOKUP(B81,iscritti_12788!$A$2:$D$3,4,FALSE),"")</f>
      </c>
      <c r="D81">
        <f>IF(B81&lt;&gt;"",VLOOKUP(B81,iscritti_12788!$A$2:$D$3,2,FALSE),"")</f>
      </c>
      <c r="E81">
        <f>IF(B81&lt;&gt;"",VLOOKUP(B81,iscritti_12788!$A$2:$D$3,3,FALSE),"")</f>
      </c>
      <c r="F81">
        <f>IF(E81&lt;&gt;"",VLOOKUP(E81,'12788'!$AG$3:'12788'!$AH$12,2,FALSE),"")</f>
      </c>
      <c r="G81" s="5">
        <f>COUNTA('12788'!$H$81:'12788'!$O$81)</f>
        <v>0</v>
      </c>
      <c r="H81" s="1"/>
      <c r="I81" s="1"/>
      <c r="J81" s="1"/>
      <c r="K81" s="1"/>
      <c r="L81" s="1"/>
      <c r="M81" s="1"/>
      <c r="N81" s="1"/>
      <c r="O81" s="1"/>
      <c r="P81" s="3">
        <f>IF('12788'!$G$81&lt;&gt;0,'12788'!$Q$81/'12788'!$G$81,"")</f>
      </c>
      <c r="Q81" s="4">
        <f>SUM('12788'!$H$81:'12788'!$O$81)</f>
        <v>0</v>
      </c>
      <c r="R81" s="1"/>
      <c r="S81" s="1"/>
      <c r="T81" s="6">
        <f>SUM('12788'!$Q$81:'12788'!$S$81)+'12788'!$AF$81</f>
        <v>0</v>
      </c>
      <c r="U81" s="6">
        <f>SUM('12788'!$T$81:'12788'!$T$81)</f>
        <v>0</v>
      </c>
      <c r="V81">
        <v>72</v>
      </c>
      <c r="X81" s="1"/>
      <c r="Y81" s="1"/>
      <c r="Z81" s="1"/>
      <c r="AF81">
        <f>'12788'!$G$81*IF(E81&lt;&gt;"",'12788'!$F$81,0)</f>
        <v>0</v>
      </c>
    </row>
    <row r="82" spans="1:32" ht="12">
      <c r="A82">
        <v>73</v>
      </c>
      <c r="B82" s="1"/>
      <c r="C82">
        <f>IF(B82&lt;&gt;"",VLOOKUP(B82,iscritti_12788!$A$2:$D$3,4,FALSE),"")</f>
      </c>
      <c r="D82">
        <f>IF(B82&lt;&gt;"",VLOOKUP(B82,iscritti_12788!$A$2:$D$3,2,FALSE),"")</f>
      </c>
      <c r="E82">
        <f>IF(B82&lt;&gt;"",VLOOKUP(B82,iscritti_12788!$A$2:$D$3,3,FALSE),"")</f>
      </c>
      <c r="F82">
        <f>IF(E82&lt;&gt;"",VLOOKUP(E82,'12788'!$AG$3:'12788'!$AH$12,2,FALSE),"")</f>
      </c>
      <c r="G82" s="5">
        <f>COUNTA('12788'!$H$82:'12788'!$O$82)</f>
        <v>0</v>
      </c>
      <c r="H82" s="1"/>
      <c r="I82" s="1"/>
      <c r="J82" s="1"/>
      <c r="K82" s="1"/>
      <c r="L82" s="1"/>
      <c r="M82" s="1"/>
      <c r="N82" s="1"/>
      <c r="O82" s="1"/>
      <c r="P82" s="3">
        <f>IF('12788'!$G$82&lt;&gt;0,'12788'!$Q$82/'12788'!$G$82,"")</f>
      </c>
      <c r="Q82" s="4">
        <f>SUM('12788'!$H$82:'12788'!$O$82)</f>
        <v>0</v>
      </c>
      <c r="R82" s="1"/>
      <c r="S82" s="1"/>
      <c r="T82" s="6">
        <f>SUM('12788'!$Q$82:'12788'!$S$82)+'12788'!$AF$82</f>
        <v>0</v>
      </c>
      <c r="U82" s="6">
        <f>SUM('12788'!$T$82:'12788'!$T$82)</f>
        <v>0</v>
      </c>
      <c r="V82">
        <v>73</v>
      </c>
      <c r="X82" s="1"/>
      <c r="Y82" s="1"/>
      <c r="Z82" s="1"/>
      <c r="AF82">
        <f>'12788'!$G$82*IF(E82&lt;&gt;"",'12788'!$F$82,0)</f>
        <v>0</v>
      </c>
    </row>
    <row r="83" spans="1:32" ht="12">
      <c r="A83">
        <v>74</v>
      </c>
      <c r="B83" s="1"/>
      <c r="C83">
        <f>IF(B83&lt;&gt;"",VLOOKUP(B83,iscritti_12788!$A$2:$D$3,4,FALSE),"")</f>
      </c>
      <c r="D83">
        <f>IF(B83&lt;&gt;"",VLOOKUP(B83,iscritti_12788!$A$2:$D$3,2,FALSE),"")</f>
      </c>
      <c r="E83">
        <f>IF(B83&lt;&gt;"",VLOOKUP(B83,iscritti_12788!$A$2:$D$3,3,FALSE),"")</f>
      </c>
      <c r="F83">
        <f>IF(E83&lt;&gt;"",VLOOKUP(E83,'12788'!$AG$3:'12788'!$AH$12,2,FALSE),"")</f>
      </c>
      <c r="G83" s="5">
        <f>COUNTA('12788'!$H$83:'12788'!$O$83)</f>
        <v>0</v>
      </c>
      <c r="H83" s="1"/>
      <c r="I83" s="1"/>
      <c r="J83" s="1"/>
      <c r="K83" s="1"/>
      <c r="L83" s="1"/>
      <c r="M83" s="1"/>
      <c r="N83" s="1"/>
      <c r="O83" s="1"/>
      <c r="P83" s="3">
        <f>IF('12788'!$G$83&lt;&gt;0,'12788'!$Q$83/'12788'!$G$83,"")</f>
      </c>
      <c r="Q83" s="4">
        <f>SUM('12788'!$H$83:'12788'!$O$83)</f>
        <v>0</v>
      </c>
      <c r="R83" s="1"/>
      <c r="S83" s="1"/>
      <c r="T83" s="6">
        <f>SUM('12788'!$Q$83:'12788'!$S$83)+'12788'!$AF$83</f>
        <v>0</v>
      </c>
      <c r="U83" s="6">
        <f>SUM('12788'!$T$83:'12788'!$T$83)</f>
        <v>0</v>
      </c>
      <c r="V83">
        <v>74</v>
      </c>
      <c r="X83" s="1"/>
      <c r="Y83" s="1"/>
      <c r="Z83" s="1"/>
      <c r="AF83">
        <f>'12788'!$G$83*IF(E83&lt;&gt;"",'12788'!$F$83,0)</f>
        <v>0</v>
      </c>
    </row>
    <row r="84" spans="1:32" ht="12">
      <c r="A84">
        <v>75</v>
      </c>
      <c r="B84" s="1"/>
      <c r="C84">
        <f>IF(B84&lt;&gt;"",VLOOKUP(B84,iscritti_12788!$A$2:$D$3,4,FALSE),"")</f>
      </c>
      <c r="D84">
        <f>IF(B84&lt;&gt;"",VLOOKUP(B84,iscritti_12788!$A$2:$D$3,2,FALSE),"")</f>
      </c>
      <c r="E84">
        <f>IF(B84&lt;&gt;"",VLOOKUP(B84,iscritti_12788!$A$2:$D$3,3,FALSE),"")</f>
      </c>
      <c r="F84">
        <f>IF(E84&lt;&gt;"",VLOOKUP(E84,'12788'!$AG$3:'12788'!$AH$12,2,FALSE),"")</f>
      </c>
      <c r="G84" s="5">
        <f>COUNTA('12788'!$H$84:'12788'!$O$84)</f>
        <v>0</v>
      </c>
      <c r="H84" s="1"/>
      <c r="I84" s="1"/>
      <c r="J84" s="1"/>
      <c r="K84" s="1"/>
      <c r="L84" s="1"/>
      <c r="M84" s="1"/>
      <c r="N84" s="1"/>
      <c r="O84" s="1"/>
      <c r="P84" s="3">
        <f>IF('12788'!$G$84&lt;&gt;0,'12788'!$Q$84/'12788'!$G$84,"")</f>
      </c>
      <c r="Q84" s="4">
        <f>SUM('12788'!$H$84:'12788'!$O$84)</f>
        <v>0</v>
      </c>
      <c r="R84" s="1"/>
      <c r="S84" s="1"/>
      <c r="T84" s="6">
        <f>SUM('12788'!$Q$84:'12788'!$S$84)+'12788'!$AF$84</f>
        <v>0</v>
      </c>
      <c r="U84" s="6">
        <f>SUM('12788'!$T$84:'12788'!$T$84)</f>
        <v>0</v>
      </c>
      <c r="V84">
        <v>75</v>
      </c>
      <c r="X84" s="1"/>
      <c r="Y84" s="1"/>
      <c r="Z84" s="1"/>
      <c r="AF84">
        <f>'12788'!$G$84*IF(E84&lt;&gt;"",'12788'!$F$84,0)</f>
        <v>0</v>
      </c>
    </row>
    <row r="85" spans="1:32" ht="12">
      <c r="A85">
        <v>76</v>
      </c>
      <c r="B85" s="1"/>
      <c r="C85">
        <f>IF(B85&lt;&gt;"",VLOOKUP(B85,iscritti_12788!$A$2:$D$3,4,FALSE),"")</f>
      </c>
      <c r="D85">
        <f>IF(B85&lt;&gt;"",VLOOKUP(B85,iscritti_12788!$A$2:$D$3,2,FALSE),"")</f>
      </c>
      <c r="E85">
        <f>IF(B85&lt;&gt;"",VLOOKUP(B85,iscritti_12788!$A$2:$D$3,3,FALSE),"")</f>
      </c>
      <c r="F85">
        <f>IF(E85&lt;&gt;"",VLOOKUP(E85,'12788'!$AG$3:'12788'!$AH$12,2,FALSE),"")</f>
      </c>
      <c r="G85" s="5">
        <f>COUNTA('12788'!$H$85:'12788'!$O$85)</f>
        <v>0</v>
      </c>
      <c r="H85" s="1"/>
      <c r="I85" s="1"/>
      <c r="J85" s="1"/>
      <c r="K85" s="1"/>
      <c r="L85" s="1"/>
      <c r="M85" s="1"/>
      <c r="N85" s="1"/>
      <c r="O85" s="1"/>
      <c r="P85" s="3">
        <f>IF('12788'!$G$85&lt;&gt;0,'12788'!$Q$85/'12788'!$G$85,"")</f>
      </c>
      <c r="Q85" s="4">
        <f>SUM('12788'!$H$85:'12788'!$O$85)</f>
        <v>0</v>
      </c>
      <c r="R85" s="1"/>
      <c r="S85" s="1"/>
      <c r="T85" s="6">
        <f>SUM('12788'!$Q$85:'12788'!$S$85)+'12788'!$AF$85</f>
        <v>0</v>
      </c>
      <c r="U85" s="6">
        <f>SUM('12788'!$T$85:'12788'!$T$85)</f>
        <v>0</v>
      </c>
      <c r="V85">
        <v>76</v>
      </c>
      <c r="X85" s="1"/>
      <c r="Y85" s="1"/>
      <c r="Z85" s="1"/>
      <c r="AF85">
        <f>'12788'!$G$85*IF(E85&lt;&gt;"",'12788'!$F$85,0)</f>
        <v>0</v>
      </c>
    </row>
    <row r="86" spans="1:32" ht="12">
      <c r="A86">
        <v>77</v>
      </c>
      <c r="B86" s="1"/>
      <c r="C86">
        <f>IF(B86&lt;&gt;"",VLOOKUP(B86,iscritti_12788!$A$2:$D$3,4,FALSE),"")</f>
      </c>
      <c r="D86">
        <f>IF(B86&lt;&gt;"",VLOOKUP(B86,iscritti_12788!$A$2:$D$3,2,FALSE),"")</f>
      </c>
      <c r="E86">
        <f>IF(B86&lt;&gt;"",VLOOKUP(B86,iscritti_12788!$A$2:$D$3,3,FALSE),"")</f>
      </c>
      <c r="F86">
        <f>IF(E86&lt;&gt;"",VLOOKUP(E86,'12788'!$AG$3:'12788'!$AH$12,2,FALSE),"")</f>
      </c>
      <c r="G86" s="5">
        <f>COUNTA('12788'!$H$86:'12788'!$O$86)</f>
        <v>0</v>
      </c>
      <c r="H86" s="1"/>
      <c r="I86" s="1"/>
      <c r="J86" s="1"/>
      <c r="K86" s="1"/>
      <c r="L86" s="1"/>
      <c r="M86" s="1"/>
      <c r="N86" s="1"/>
      <c r="O86" s="1"/>
      <c r="P86" s="3">
        <f>IF('12788'!$G$86&lt;&gt;0,'12788'!$Q$86/'12788'!$G$86,"")</f>
      </c>
      <c r="Q86" s="4">
        <f>SUM('12788'!$H$86:'12788'!$O$86)</f>
        <v>0</v>
      </c>
      <c r="R86" s="1"/>
      <c r="S86" s="1"/>
      <c r="T86" s="6">
        <f>SUM('12788'!$Q$86:'12788'!$S$86)+'12788'!$AF$86</f>
        <v>0</v>
      </c>
      <c r="U86" s="6">
        <f>SUM('12788'!$T$86:'12788'!$T$86)</f>
        <v>0</v>
      </c>
      <c r="V86">
        <v>77</v>
      </c>
      <c r="X86" s="1"/>
      <c r="Y86" s="1"/>
      <c r="Z86" s="1"/>
      <c r="AF86">
        <f>'12788'!$G$86*IF(E86&lt;&gt;"",'12788'!$F$86,0)</f>
        <v>0</v>
      </c>
    </row>
    <row r="87" spans="1:32" ht="12">
      <c r="A87">
        <v>78</v>
      </c>
      <c r="B87" s="1"/>
      <c r="C87">
        <f>IF(B87&lt;&gt;"",VLOOKUP(B87,iscritti_12788!$A$2:$D$3,4,FALSE),"")</f>
      </c>
      <c r="D87">
        <f>IF(B87&lt;&gt;"",VLOOKUP(B87,iscritti_12788!$A$2:$D$3,2,FALSE),"")</f>
      </c>
      <c r="E87">
        <f>IF(B87&lt;&gt;"",VLOOKUP(B87,iscritti_12788!$A$2:$D$3,3,FALSE),"")</f>
      </c>
      <c r="F87">
        <f>IF(E87&lt;&gt;"",VLOOKUP(E87,'12788'!$AG$3:'12788'!$AH$12,2,FALSE),"")</f>
      </c>
      <c r="G87" s="5">
        <f>COUNTA('12788'!$H$87:'12788'!$O$87)</f>
        <v>0</v>
      </c>
      <c r="H87" s="1"/>
      <c r="I87" s="1"/>
      <c r="J87" s="1"/>
      <c r="K87" s="1"/>
      <c r="L87" s="1"/>
      <c r="M87" s="1"/>
      <c r="N87" s="1"/>
      <c r="O87" s="1"/>
      <c r="P87" s="3">
        <f>IF('12788'!$G$87&lt;&gt;0,'12788'!$Q$87/'12788'!$G$87,"")</f>
      </c>
      <c r="Q87" s="4">
        <f>SUM('12788'!$H$87:'12788'!$O$87)</f>
        <v>0</v>
      </c>
      <c r="R87" s="1"/>
      <c r="S87" s="1"/>
      <c r="T87" s="6">
        <f>SUM('12788'!$Q$87:'12788'!$S$87)+'12788'!$AF$87</f>
        <v>0</v>
      </c>
      <c r="U87" s="6">
        <f>SUM('12788'!$T$87:'12788'!$T$87)</f>
        <v>0</v>
      </c>
      <c r="V87">
        <v>78</v>
      </c>
      <c r="X87" s="1"/>
      <c r="Y87" s="1"/>
      <c r="Z87" s="1"/>
      <c r="AF87">
        <f>'12788'!$G$87*IF(E87&lt;&gt;"",'12788'!$F$87,0)</f>
        <v>0</v>
      </c>
    </row>
    <row r="88" spans="1:32" ht="12">
      <c r="A88">
        <v>79</v>
      </c>
      <c r="B88" s="1"/>
      <c r="C88">
        <f>IF(B88&lt;&gt;"",VLOOKUP(B88,iscritti_12788!$A$2:$D$3,4,FALSE),"")</f>
      </c>
      <c r="D88">
        <f>IF(B88&lt;&gt;"",VLOOKUP(B88,iscritti_12788!$A$2:$D$3,2,FALSE),"")</f>
      </c>
      <c r="E88">
        <f>IF(B88&lt;&gt;"",VLOOKUP(B88,iscritti_12788!$A$2:$D$3,3,FALSE),"")</f>
      </c>
      <c r="F88">
        <f>IF(E88&lt;&gt;"",VLOOKUP(E88,'12788'!$AG$3:'12788'!$AH$12,2,FALSE),"")</f>
      </c>
      <c r="G88" s="5">
        <f>COUNTA('12788'!$H$88:'12788'!$O$88)</f>
        <v>0</v>
      </c>
      <c r="H88" s="1"/>
      <c r="I88" s="1"/>
      <c r="J88" s="1"/>
      <c r="K88" s="1"/>
      <c r="L88" s="1"/>
      <c r="M88" s="1"/>
      <c r="N88" s="1"/>
      <c r="O88" s="1"/>
      <c r="P88" s="3">
        <f>IF('12788'!$G$88&lt;&gt;0,'12788'!$Q$88/'12788'!$G$88,"")</f>
      </c>
      <c r="Q88" s="4">
        <f>SUM('12788'!$H$88:'12788'!$O$88)</f>
        <v>0</v>
      </c>
      <c r="R88" s="1"/>
      <c r="S88" s="1"/>
      <c r="T88" s="6">
        <f>SUM('12788'!$Q$88:'12788'!$S$88)+'12788'!$AF$88</f>
        <v>0</v>
      </c>
      <c r="U88" s="6">
        <f>SUM('12788'!$T$88:'12788'!$T$88)</f>
        <v>0</v>
      </c>
      <c r="V88">
        <v>79</v>
      </c>
      <c r="X88" s="1"/>
      <c r="Y88" s="1"/>
      <c r="Z88" s="1"/>
      <c r="AF88">
        <f>'12788'!$G$88*IF(E88&lt;&gt;"",'12788'!$F$88,0)</f>
        <v>0</v>
      </c>
    </row>
    <row r="89" spans="1:32" ht="12">
      <c r="A89">
        <v>80</v>
      </c>
      <c r="B89" s="1"/>
      <c r="C89">
        <f>IF(B89&lt;&gt;"",VLOOKUP(B89,iscritti_12788!$A$2:$D$3,4,FALSE),"")</f>
      </c>
      <c r="D89">
        <f>IF(B89&lt;&gt;"",VLOOKUP(B89,iscritti_12788!$A$2:$D$3,2,FALSE),"")</f>
      </c>
      <c r="E89">
        <f>IF(B89&lt;&gt;"",VLOOKUP(B89,iscritti_12788!$A$2:$D$3,3,FALSE),"")</f>
      </c>
      <c r="F89">
        <f>IF(E89&lt;&gt;"",VLOOKUP(E89,'12788'!$AG$3:'12788'!$AH$12,2,FALSE),"")</f>
      </c>
      <c r="G89" s="5">
        <f>COUNTA('12788'!$H$89:'12788'!$O$89)</f>
        <v>0</v>
      </c>
      <c r="H89" s="1"/>
      <c r="I89" s="1"/>
      <c r="J89" s="1"/>
      <c r="K89" s="1"/>
      <c r="L89" s="1"/>
      <c r="M89" s="1"/>
      <c r="N89" s="1"/>
      <c r="O89" s="1"/>
      <c r="P89" s="3">
        <f>IF('12788'!$G$89&lt;&gt;0,'12788'!$Q$89/'12788'!$G$89,"")</f>
      </c>
      <c r="Q89" s="4">
        <f>SUM('12788'!$H$89:'12788'!$O$89)</f>
        <v>0</v>
      </c>
      <c r="R89" s="1"/>
      <c r="S89" s="1"/>
      <c r="T89" s="6">
        <f>SUM('12788'!$Q$89:'12788'!$S$89)+'12788'!$AF$89</f>
        <v>0</v>
      </c>
      <c r="U89" s="6">
        <f>SUM('12788'!$T$89:'12788'!$T$89)</f>
        <v>0</v>
      </c>
      <c r="V89">
        <v>80</v>
      </c>
      <c r="X89" s="1"/>
      <c r="Y89" s="1"/>
      <c r="Z89" s="1"/>
      <c r="AF89">
        <f>'12788'!$G$89*IF(E89&lt;&gt;"",'12788'!$F$89,0)</f>
        <v>0</v>
      </c>
    </row>
    <row r="90" spans="1:32" ht="12">
      <c r="A90">
        <v>81</v>
      </c>
      <c r="B90" s="1"/>
      <c r="C90">
        <f>IF(B90&lt;&gt;"",VLOOKUP(B90,iscritti_12788!$A$2:$D$3,4,FALSE),"")</f>
      </c>
      <c r="D90">
        <f>IF(B90&lt;&gt;"",VLOOKUP(B90,iscritti_12788!$A$2:$D$3,2,FALSE),"")</f>
      </c>
      <c r="E90">
        <f>IF(B90&lt;&gt;"",VLOOKUP(B90,iscritti_12788!$A$2:$D$3,3,FALSE),"")</f>
      </c>
      <c r="F90">
        <f>IF(E90&lt;&gt;"",VLOOKUP(E90,'12788'!$AG$3:'12788'!$AH$12,2,FALSE),"")</f>
      </c>
      <c r="G90" s="5">
        <f>COUNTA('12788'!$H$90:'12788'!$O$90)</f>
        <v>0</v>
      </c>
      <c r="H90" s="1"/>
      <c r="I90" s="1"/>
      <c r="J90" s="1"/>
      <c r="K90" s="1"/>
      <c r="L90" s="1"/>
      <c r="M90" s="1"/>
      <c r="N90" s="1"/>
      <c r="O90" s="1"/>
      <c r="P90" s="3">
        <f>IF('12788'!$G$90&lt;&gt;0,'12788'!$Q$90/'12788'!$G$90,"")</f>
      </c>
      <c r="Q90" s="4">
        <f>SUM('12788'!$H$90:'12788'!$O$90)</f>
        <v>0</v>
      </c>
      <c r="R90" s="1"/>
      <c r="S90" s="1"/>
      <c r="T90" s="6">
        <f>SUM('12788'!$Q$90:'12788'!$S$90)+'12788'!$AF$90</f>
        <v>0</v>
      </c>
      <c r="U90" s="6">
        <f>SUM('12788'!$T$90:'12788'!$T$90)</f>
        <v>0</v>
      </c>
      <c r="V90">
        <v>81</v>
      </c>
      <c r="X90" s="1"/>
      <c r="Y90" s="1"/>
      <c r="Z90" s="1"/>
      <c r="AF90">
        <f>'12788'!$G$90*IF(E90&lt;&gt;"",'12788'!$F$90,0)</f>
        <v>0</v>
      </c>
    </row>
    <row r="91" spans="1:32" ht="12">
      <c r="A91">
        <v>82</v>
      </c>
      <c r="B91" s="1"/>
      <c r="C91">
        <f>IF(B91&lt;&gt;"",VLOOKUP(B91,iscritti_12788!$A$2:$D$3,4,FALSE),"")</f>
      </c>
      <c r="D91">
        <f>IF(B91&lt;&gt;"",VLOOKUP(B91,iscritti_12788!$A$2:$D$3,2,FALSE),"")</f>
      </c>
      <c r="E91">
        <f>IF(B91&lt;&gt;"",VLOOKUP(B91,iscritti_12788!$A$2:$D$3,3,FALSE),"")</f>
      </c>
      <c r="F91">
        <f>IF(E91&lt;&gt;"",VLOOKUP(E91,'12788'!$AG$3:'12788'!$AH$12,2,FALSE),"")</f>
      </c>
      <c r="G91" s="5">
        <f>COUNTA('12788'!$H$91:'12788'!$O$91)</f>
        <v>0</v>
      </c>
      <c r="H91" s="1"/>
      <c r="I91" s="1"/>
      <c r="J91" s="1"/>
      <c r="K91" s="1"/>
      <c r="L91" s="1"/>
      <c r="M91" s="1"/>
      <c r="N91" s="1"/>
      <c r="O91" s="1"/>
      <c r="P91" s="3">
        <f>IF('12788'!$G$91&lt;&gt;0,'12788'!$Q$91/'12788'!$G$91,"")</f>
      </c>
      <c r="Q91" s="4">
        <f>SUM('12788'!$H$91:'12788'!$O$91)</f>
        <v>0</v>
      </c>
      <c r="R91" s="1"/>
      <c r="S91" s="1"/>
      <c r="T91" s="6">
        <f>SUM('12788'!$Q$91:'12788'!$S$91)+'12788'!$AF$91</f>
        <v>0</v>
      </c>
      <c r="U91" s="6">
        <f>SUM('12788'!$T$91:'12788'!$T$91)</f>
        <v>0</v>
      </c>
      <c r="V91">
        <v>82</v>
      </c>
      <c r="X91" s="1"/>
      <c r="Y91" s="1"/>
      <c r="Z91" s="1"/>
      <c r="AF91">
        <f>'12788'!$G$91*IF(E91&lt;&gt;"",'12788'!$F$91,0)</f>
        <v>0</v>
      </c>
    </row>
    <row r="92" spans="1:32" ht="12">
      <c r="A92">
        <v>83</v>
      </c>
      <c r="B92" s="1"/>
      <c r="C92">
        <f>IF(B92&lt;&gt;"",VLOOKUP(B92,iscritti_12788!$A$2:$D$3,4,FALSE),"")</f>
      </c>
      <c r="D92">
        <f>IF(B92&lt;&gt;"",VLOOKUP(B92,iscritti_12788!$A$2:$D$3,2,FALSE),"")</f>
      </c>
      <c r="E92">
        <f>IF(B92&lt;&gt;"",VLOOKUP(B92,iscritti_12788!$A$2:$D$3,3,FALSE),"")</f>
      </c>
      <c r="F92">
        <f>IF(E92&lt;&gt;"",VLOOKUP(E92,'12788'!$AG$3:'12788'!$AH$12,2,FALSE),"")</f>
      </c>
      <c r="G92" s="5">
        <f>COUNTA('12788'!$H$92:'12788'!$O$92)</f>
        <v>0</v>
      </c>
      <c r="H92" s="1"/>
      <c r="I92" s="1"/>
      <c r="J92" s="1"/>
      <c r="K92" s="1"/>
      <c r="L92" s="1"/>
      <c r="M92" s="1"/>
      <c r="N92" s="1"/>
      <c r="O92" s="1"/>
      <c r="P92" s="3">
        <f>IF('12788'!$G$92&lt;&gt;0,'12788'!$Q$92/'12788'!$G$92,"")</f>
      </c>
      <c r="Q92" s="4">
        <f>SUM('12788'!$H$92:'12788'!$O$92)</f>
        <v>0</v>
      </c>
      <c r="R92" s="1"/>
      <c r="S92" s="1"/>
      <c r="T92" s="6">
        <f>SUM('12788'!$Q$92:'12788'!$S$92)+'12788'!$AF$92</f>
        <v>0</v>
      </c>
      <c r="U92" s="6">
        <f>SUM('12788'!$T$92:'12788'!$T$92)</f>
        <v>0</v>
      </c>
      <c r="V92">
        <v>83</v>
      </c>
      <c r="X92" s="1"/>
      <c r="Y92" s="1"/>
      <c r="Z92" s="1"/>
      <c r="AF92">
        <f>'12788'!$G$92*IF(E92&lt;&gt;"",'12788'!$F$92,0)</f>
        <v>0</v>
      </c>
    </row>
    <row r="93" spans="1:32" ht="12">
      <c r="A93">
        <v>84</v>
      </c>
      <c r="B93" s="1"/>
      <c r="C93">
        <f>IF(B93&lt;&gt;"",VLOOKUP(B93,iscritti_12788!$A$2:$D$3,4,FALSE),"")</f>
      </c>
      <c r="D93">
        <f>IF(B93&lt;&gt;"",VLOOKUP(B93,iscritti_12788!$A$2:$D$3,2,FALSE),"")</f>
      </c>
      <c r="E93">
        <f>IF(B93&lt;&gt;"",VLOOKUP(B93,iscritti_12788!$A$2:$D$3,3,FALSE),"")</f>
      </c>
      <c r="F93">
        <f>IF(E93&lt;&gt;"",VLOOKUP(E93,'12788'!$AG$3:'12788'!$AH$12,2,FALSE),"")</f>
      </c>
      <c r="G93" s="5">
        <f>COUNTA('12788'!$H$93:'12788'!$O$93)</f>
        <v>0</v>
      </c>
      <c r="H93" s="1"/>
      <c r="I93" s="1"/>
      <c r="J93" s="1"/>
      <c r="K93" s="1"/>
      <c r="L93" s="1"/>
      <c r="M93" s="1"/>
      <c r="N93" s="1"/>
      <c r="O93" s="1"/>
      <c r="P93" s="3">
        <f>IF('12788'!$G$93&lt;&gt;0,'12788'!$Q$93/'12788'!$G$93,"")</f>
      </c>
      <c r="Q93" s="4">
        <f>SUM('12788'!$H$93:'12788'!$O$93)</f>
        <v>0</v>
      </c>
      <c r="R93" s="1"/>
      <c r="S93" s="1"/>
      <c r="T93" s="6">
        <f>SUM('12788'!$Q$93:'12788'!$S$93)+'12788'!$AF$93</f>
        <v>0</v>
      </c>
      <c r="U93" s="6">
        <f>SUM('12788'!$T$93:'12788'!$T$93)</f>
        <v>0</v>
      </c>
      <c r="V93">
        <v>84</v>
      </c>
      <c r="X93" s="1"/>
      <c r="Y93" s="1"/>
      <c r="Z93" s="1"/>
      <c r="AF93">
        <f>'12788'!$G$93*IF(E93&lt;&gt;"",'12788'!$F$93,0)</f>
        <v>0</v>
      </c>
    </row>
    <row r="94" spans="1:32" ht="12">
      <c r="A94">
        <v>85</v>
      </c>
      <c r="B94" s="1"/>
      <c r="C94">
        <f>IF(B94&lt;&gt;"",VLOOKUP(B94,iscritti_12788!$A$2:$D$3,4,FALSE),"")</f>
      </c>
      <c r="D94">
        <f>IF(B94&lt;&gt;"",VLOOKUP(B94,iscritti_12788!$A$2:$D$3,2,FALSE),"")</f>
      </c>
      <c r="E94">
        <f>IF(B94&lt;&gt;"",VLOOKUP(B94,iscritti_12788!$A$2:$D$3,3,FALSE),"")</f>
      </c>
      <c r="F94">
        <f>IF(E94&lt;&gt;"",VLOOKUP(E94,'12788'!$AG$3:'12788'!$AH$12,2,FALSE),"")</f>
      </c>
      <c r="G94" s="5">
        <f>COUNTA('12788'!$H$94:'12788'!$O$94)</f>
        <v>0</v>
      </c>
      <c r="H94" s="1"/>
      <c r="I94" s="1"/>
      <c r="J94" s="1"/>
      <c r="K94" s="1"/>
      <c r="L94" s="1"/>
      <c r="M94" s="1"/>
      <c r="N94" s="1"/>
      <c r="O94" s="1"/>
      <c r="P94" s="3">
        <f>IF('12788'!$G$94&lt;&gt;0,'12788'!$Q$94/'12788'!$G$94,"")</f>
      </c>
      <c r="Q94" s="4">
        <f>SUM('12788'!$H$94:'12788'!$O$94)</f>
        <v>0</v>
      </c>
      <c r="R94" s="1"/>
      <c r="S94" s="1"/>
      <c r="T94" s="6">
        <f>SUM('12788'!$Q$94:'12788'!$S$94)+'12788'!$AF$94</f>
        <v>0</v>
      </c>
      <c r="U94" s="6">
        <f>SUM('12788'!$T$94:'12788'!$T$94)</f>
        <v>0</v>
      </c>
      <c r="V94">
        <v>85</v>
      </c>
      <c r="X94" s="1"/>
      <c r="Y94" s="1"/>
      <c r="Z94" s="1"/>
      <c r="AF94">
        <f>'12788'!$G$94*IF(E94&lt;&gt;"",'12788'!$F$94,0)</f>
        <v>0</v>
      </c>
    </row>
    <row r="95" spans="1:32" ht="12">
      <c r="A95">
        <v>86</v>
      </c>
      <c r="B95" s="1"/>
      <c r="C95">
        <f>IF(B95&lt;&gt;"",VLOOKUP(B95,iscritti_12788!$A$2:$D$3,4,FALSE),"")</f>
      </c>
      <c r="D95">
        <f>IF(B95&lt;&gt;"",VLOOKUP(B95,iscritti_12788!$A$2:$D$3,2,FALSE),"")</f>
      </c>
      <c r="E95">
        <f>IF(B95&lt;&gt;"",VLOOKUP(B95,iscritti_12788!$A$2:$D$3,3,FALSE),"")</f>
      </c>
      <c r="F95">
        <f>IF(E95&lt;&gt;"",VLOOKUP(E95,'12788'!$AG$3:'12788'!$AH$12,2,FALSE),"")</f>
      </c>
      <c r="G95" s="5">
        <f>COUNTA('12788'!$H$95:'12788'!$O$95)</f>
        <v>0</v>
      </c>
      <c r="H95" s="1"/>
      <c r="I95" s="1"/>
      <c r="J95" s="1"/>
      <c r="K95" s="1"/>
      <c r="L95" s="1"/>
      <c r="M95" s="1"/>
      <c r="N95" s="1"/>
      <c r="O95" s="1"/>
      <c r="P95" s="3">
        <f>IF('12788'!$G$95&lt;&gt;0,'12788'!$Q$95/'12788'!$G$95,"")</f>
      </c>
      <c r="Q95" s="4">
        <f>SUM('12788'!$H$95:'12788'!$O$95)</f>
        <v>0</v>
      </c>
      <c r="R95" s="1"/>
      <c r="S95" s="1"/>
      <c r="T95" s="6">
        <f>SUM('12788'!$Q$95:'12788'!$S$95)+'12788'!$AF$95</f>
        <v>0</v>
      </c>
      <c r="U95" s="6">
        <f>SUM('12788'!$T$95:'12788'!$T$95)</f>
        <v>0</v>
      </c>
      <c r="V95">
        <v>86</v>
      </c>
      <c r="X95" s="1"/>
      <c r="Y95" s="1"/>
      <c r="Z95" s="1"/>
      <c r="AF95">
        <f>'12788'!$G$95*IF(E95&lt;&gt;"",'12788'!$F$95,0)</f>
        <v>0</v>
      </c>
    </row>
    <row r="96" spans="1:32" ht="12">
      <c r="A96">
        <v>87</v>
      </c>
      <c r="B96" s="1"/>
      <c r="C96">
        <f>IF(B96&lt;&gt;"",VLOOKUP(B96,iscritti_12788!$A$2:$D$3,4,FALSE),"")</f>
      </c>
      <c r="D96">
        <f>IF(B96&lt;&gt;"",VLOOKUP(B96,iscritti_12788!$A$2:$D$3,2,FALSE),"")</f>
      </c>
      <c r="E96">
        <f>IF(B96&lt;&gt;"",VLOOKUP(B96,iscritti_12788!$A$2:$D$3,3,FALSE),"")</f>
      </c>
      <c r="F96">
        <f>IF(E96&lt;&gt;"",VLOOKUP(E96,'12788'!$AG$3:'12788'!$AH$12,2,FALSE),"")</f>
      </c>
      <c r="G96" s="5">
        <f>COUNTA('12788'!$H$96:'12788'!$O$96)</f>
        <v>0</v>
      </c>
      <c r="H96" s="1"/>
      <c r="I96" s="1"/>
      <c r="J96" s="1"/>
      <c r="K96" s="1"/>
      <c r="L96" s="1"/>
      <c r="M96" s="1"/>
      <c r="N96" s="1"/>
      <c r="O96" s="1"/>
      <c r="P96" s="3">
        <f>IF('12788'!$G$96&lt;&gt;0,'12788'!$Q$96/'12788'!$G$96,"")</f>
      </c>
      <c r="Q96" s="4">
        <f>SUM('12788'!$H$96:'12788'!$O$96)</f>
        <v>0</v>
      </c>
      <c r="R96" s="1"/>
      <c r="S96" s="1"/>
      <c r="T96" s="6">
        <f>SUM('12788'!$Q$96:'12788'!$S$96)+'12788'!$AF$96</f>
        <v>0</v>
      </c>
      <c r="U96" s="6">
        <f>SUM('12788'!$T$96:'12788'!$T$96)</f>
        <v>0</v>
      </c>
      <c r="V96">
        <v>87</v>
      </c>
      <c r="X96" s="1"/>
      <c r="Y96" s="1"/>
      <c r="Z96" s="1"/>
      <c r="AF96">
        <f>'12788'!$G$96*IF(E96&lt;&gt;"",'12788'!$F$96,0)</f>
        <v>0</v>
      </c>
    </row>
    <row r="97" spans="1:32" ht="12">
      <c r="A97">
        <v>88</v>
      </c>
      <c r="B97" s="1"/>
      <c r="C97">
        <f>IF(B97&lt;&gt;"",VLOOKUP(B97,iscritti_12788!$A$2:$D$3,4,FALSE),"")</f>
      </c>
      <c r="D97">
        <f>IF(B97&lt;&gt;"",VLOOKUP(B97,iscritti_12788!$A$2:$D$3,2,FALSE),"")</f>
      </c>
      <c r="E97">
        <f>IF(B97&lt;&gt;"",VLOOKUP(B97,iscritti_12788!$A$2:$D$3,3,FALSE),"")</f>
      </c>
      <c r="F97">
        <f>IF(E97&lt;&gt;"",VLOOKUP(E97,'12788'!$AG$3:'12788'!$AH$12,2,FALSE),"")</f>
      </c>
      <c r="G97" s="5">
        <f>COUNTA('12788'!$H$97:'12788'!$O$97)</f>
        <v>0</v>
      </c>
      <c r="H97" s="1"/>
      <c r="I97" s="1"/>
      <c r="J97" s="1"/>
      <c r="K97" s="1"/>
      <c r="L97" s="1"/>
      <c r="M97" s="1"/>
      <c r="N97" s="1"/>
      <c r="O97" s="1"/>
      <c r="P97" s="3">
        <f>IF('12788'!$G$97&lt;&gt;0,'12788'!$Q$97/'12788'!$G$97,"")</f>
      </c>
      <c r="Q97" s="4">
        <f>SUM('12788'!$H$97:'12788'!$O$97)</f>
        <v>0</v>
      </c>
      <c r="R97" s="1"/>
      <c r="S97" s="1"/>
      <c r="T97" s="6">
        <f>SUM('12788'!$Q$97:'12788'!$S$97)+'12788'!$AF$97</f>
        <v>0</v>
      </c>
      <c r="U97" s="6">
        <f>SUM('12788'!$T$97:'12788'!$T$97)</f>
        <v>0</v>
      </c>
      <c r="V97">
        <v>88</v>
      </c>
      <c r="X97" s="1"/>
      <c r="Y97" s="1"/>
      <c r="Z97" s="1"/>
      <c r="AF97">
        <f>'12788'!$G$97*IF(E97&lt;&gt;"",'12788'!$F$97,0)</f>
        <v>0</v>
      </c>
    </row>
    <row r="98" spans="1:32" ht="12">
      <c r="A98">
        <v>89</v>
      </c>
      <c r="B98" s="1"/>
      <c r="C98">
        <f>IF(B98&lt;&gt;"",VLOOKUP(B98,iscritti_12788!$A$2:$D$3,4,FALSE),"")</f>
      </c>
      <c r="D98">
        <f>IF(B98&lt;&gt;"",VLOOKUP(B98,iscritti_12788!$A$2:$D$3,2,FALSE),"")</f>
      </c>
      <c r="E98">
        <f>IF(B98&lt;&gt;"",VLOOKUP(B98,iscritti_12788!$A$2:$D$3,3,FALSE),"")</f>
      </c>
      <c r="F98">
        <f>IF(E98&lt;&gt;"",VLOOKUP(E98,'12788'!$AG$3:'12788'!$AH$12,2,FALSE),"")</f>
      </c>
      <c r="G98" s="5">
        <f>COUNTA('12788'!$H$98:'12788'!$O$98)</f>
        <v>0</v>
      </c>
      <c r="H98" s="1"/>
      <c r="I98" s="1"/>
      <c r="J98" s="1"/>
      <c r="K98" s="1"/>
      <c r="L98" s="1"/>
      <c r="M98" s="1"/>
      <c r="N98" s="1"/>
      <c r="O98" s="1"/>
      <c r="P98" s="3">
        <f>IF('12788'!$G$98&lt;&gt;0,'12788'!$Q$98/'12788'!$G$98,"")</f>
      </c>
      <c r="Q98" s="4">
        <f>SUM('12788'!$H$98:'12788'!$O$98)</f>
        <v>0</v>
      </c>
      <c r="R98" s="1"/>
      <c r="S98" s="1"/>
      <c r="T98" s="6">
        <f>SUM('12788'!$Q$98:'12788'!$S$98)+'12788'!$AF$98</f>
        <v>0</v>
      </c>
      <c r="U98" s="6">
        <f>SUM('12788'!$T$98:'12788'!$T$98)</f>
        <v>0</v>
      </c>
      <c r="V98">
        <v>89</v>
      </c>
      <c r="X98" s="1"/>
      <c r="Y98" s="1"/>
      <c r="Z98" s="1"/>
      <c r="AF98">
        <f>'12788'!$G$98*IF(E98&lt;&gt;"",'12788'!$F$98,0)</f>
        <v>0</v>
      </c>
    </row>
    <row r="99" spans="1:32" ht="12">
      <c r="A99">
        <v>90</v>
      </c>
      <c r="B99" s="1"/>
      <c r="C99">
        <f>IF(B99&lt;&gt;"",VLOOKUP(B99,iscritti_12788!$A$2:$D$3,4,FALSE),"")</f>
      </c>
      <c r="D99">
        <f>IF(B99&lt;&gt;"",VLOOKUP(B99,iscritti_12788!$A$2:$D$3,2,FALSE),"")</f>
      </c>
      <c r="E99">
        <f>IF(B99&lt;&gt;"",VLOOKUP(B99,iscritti_12788!$A$2:$D$3,3,FALSE),"")</f>
      </c>
      <c r="F99">
        <f>IF(E99&lt;&gt;"",VLOOKUP(E99,'12788'!$AG$3:'12788'!$AH$12,2,FALSE),"")</f>
      </c>
      <c r="G99" s="5">
        <f>COUNTA('12788'!$H$99:'12788'!$O$99)</f>
        <v>0</v>
      </c>
      <c r="H99" s="1"/>
      <c r="I99" s="1"/>
      <c r="J99" s="1"/>
      <c r="K99" s="1"/>
      <c r="L99" s="1"/>
      <c r="M99" s="1"/>
      <c r="N99" s="1"/>
      <c r="O99" s="1"/>
      <c r="P99" s="3">
        <f>IF('12788'!$G$99&lt;&gt;0,'12788'!$Q$99/'12788'!$G$99,"")</f>
      </c>
      <c r="Q99" s="4">
        <f>SUM('12788'!$H$99:'12788'!$O$99)</f>
        <v>0</v>
      </c>
      <c r="R99" s="1"/>
      <c r="S99" s="1"/>
      <c r="T99" s="6">
        <f>SUM('12788'!$Q$99:'12788'!$S$99)+'12788'!$AF$99</f>
        <v>0</v>
      </c>
      <c r="U99" s="6">
        <f>SUM('12788'!$T$99:'12788'!$T$99)</f>
        <v>0</v>
      </c>
      <c r="V99">
        <v>90</v>
      </c>
      <c r="X99" s="1"/>
      <c r="Y99" s="1"/>
      <c r="Z99" s="1"/>
      <c r="AF99">
        <f>'12788'!$G$99*IF(E99&lt;&gt;"",'12788'!$F$99,0)</f>
        <v>0</v>
      </c>
    </row>
    <row r="100" spans="1:32" ht="12">
      <c r="A100">
        <v>91</v>
      </c>
      <c r="B100" s="1"/>
      <c r="C100">
        <f>IF(B100&lt;&gt;"",VLOOKUP(B100,iscritti_12788!$A$2:$D$3,4,FALSE),"")</f>
      </c>
      <c r="D100">
        <f>IF(B100&lt;&gt;"",VLOOKUP(B100,iscritti_12788!$A$2:$D$3,2,FALSE),"")</f>
      </c>
      <c r="E100">
        <f>IF(B100&lt;&gt;"",VLOOKUP(B100,iscritti_12788!$A$2:$D$3,3,FALSE),"")</f>
      </c>
      <c r="F100">
        <f>IF(E100&lt;&gt;"",VLOOKUP(E100,'12788'!$AG$3:'12788'!$AH$12,2,FALSE),"")</f>
      </c>
      <c r="G100" s="5">
        <f>COUNTA('12788'!$H$100:'12788'!$O$100)</f>
        <v>0</v>
      </c>
      <c r="H100" s="1"/>
      <c r="I100" s="1"/>
      <c r="J100" s="1"/>
      <c r="K100" s="1"/>
      <c r="L100" s="1"/>
      <c r="M100" s="1"/>
      <c r="N100" s="1"/>
      <c r="O100" s="1"/>
      <c r="P100" s="3">
        <f>IF('12788'!$G$100&lt;&gt;0,'12788'!$Q$100/'12788'!$G$100,"")</f>
      </c>
      <c r="Q100" s="4">
        <f>SUM('12788'!$H$100:'12788'!$O$100)</f>
        <v>0</v>
      </c>
      <c r="R100" s="1"/>
      <c r="S100" s="1"/>
      <c r="T100" s="6">
        <f>SUM('12788'!$Q$100:'12788'!$S$100)+'12788'!$AF$100</f>
        <v>0</v>
      </c>
      <c r="U100" s="6">
        <f>SUM('12788'!$T$100:'12788'!$T$100)</f>
        <v>0</v>
      </c>
      <c r="V100">
        <v>91</v>
      </c>
      <c r="X100" s="1"/>
      <c r="Y100" s="1"/>
      <c r="Z100" s="1"/>
      <c r="AF100">
        <f>'12788'!$G$100*IF(E100&lt;&gt;"",'12788'!$F$100,0)</f>
        <v>0</v>
      </c>
    </row>
    <row r="101" spans="1:32" ht="12">
      <c r="A101">
        <v>92</v>
      </c>
      <c r="B101" s="1"/>
      <c r="C101">
        <f>IF(B101&lt;&gt;"",VLOOKUP(B101,iscritti_12788!$A$2:$D$3,4,FALSE),"")</f>
      </c>
      <c r="D101">
        <f>IF(B101&lt;&gt;"",VLOOKUP(B101,iscritti_12788!$A$2:$D$3,2,FALSE),"")</f>
      </c>
      <c r="E101">
        <f>IF(B101&lt;&gt;"",VLOOKUP(B101,iscritti_12788!$A$2:$D$3,3,FALSE),"")</f>
      </c>
      <c r="F101">
        <f>IF(E101&lt;&gt;"",VLOOKUP(E101,'12788'!$AG$3:'12788'!$AH$12,2,FALSE),"")</f>
      </c>
      <c r="G101" s="5">
        <f>COUNTA('12788'!$H$101:'12788'!$O$101)</f>
        <v>0</v>
      </c>
      <c r="H101" s="1"/>
      <c r="I101" s="1"/>
      <c r="J101" s="1"/>
      <c r="K101" s="1"/>
      <c r="L101" s="1"/>
      <c r="M101" s="1"/>
      <c r="N101" s="1"/>
      <c r="O101" s="1"/>
      <c r="P101" s="3">
        <f>IF('12788'!$G$101&lt;&gt;0,'12788'!$Q$101/'12788'!$G$101,"")</f>
      </c>
      <c r="Q101" s="4">
        <f>SUM('12788'!$H$101:'12788'!$O$101)</f>
        <v>0</v>
      </c>
      <c r="R101" s="1"/>
      <c r="S101" s="1"/>
      <c r="T101" s="6">
        <f>SUM('12788'!$Q$101:'12788'!$S$101)+'12788'!$AF$101</f>
        <v>0</v>
      </c>
      <c r="U101" s="6">
        <f>SUM('12788'!$T$101:'12788'!$T$101)</f>
        <v>0</v>
      </c>
      <c r="V101">
        <v>92</v>
      </c>
      <c r="X101" s="1"/>
      <c r="Y101" s="1"/>
      <c r="Z101" s="1"/>
      <c r="AF101">
        <f>'12788'!$G$101*IF(E101&lt;&gt;"",'12788'!$F$101,0)</f>
        <v>0</v>
      </c>
    </row>
    <row r="102" spans="1:32" ht="12">
      <c r="A102">
        <v>93</v>
      </c>
      <c r="B102" s="1"/>
      <c r="C102">
        <f>IF(B102&lt;&gt;"",VLOOKUP(B102,iscritti_12788!$A$2:$D$3,4,FALSE),"")</f>
      </c>
      <c r="D102">
        <f>IF(B102&lt;&gt;"",VLOOKUP(B102,iscritti_12788!$A$2:$D$3,2,FALSE),"")</f>
      </c>
      <c r="E102">
        <f>IF(B102&lt;&gt;"",VLOOKUP(B102,iscritti_12788!$A$2:$D$3,3,FALSE),"")</f>
      </c>
      <c r="F102">
        <f>IF(E102&lt;&gt;"",VLOOKUP(E102,'12788'!$AG$3:'12788'!$AH$12,2,FALSE),"")</f>
      </c>
      <c r="G102" s="5">
        <f>COUNTA('12788'!$H$102:'12788'!$O$102)</f>
        <v>0</v>
      </c>
      <c r="H102" s="1"/>
      <c r="I102" s="1"/>
      <c r="J102" s="1"/>
      <c r="K102" s="1"/>
      <c r="L102" s="1"/>
      <c r="M102" s="1"/>
      <c r="N102" s="1"/>
      <c r="O102" s="1"/>
      <c r="P102" s="3">
        <f>IF('12788'!$G$102&lt;&gt;0,'12788'!$Q$102/'12788'!$G$102,"")</f>
      </c>
      <c r="Q102" s="4">
        <f>SUM('12788'!$H$102:'12788'!$O$102)</f>
        <v>0</v>
      </c>
      <c r="R102" s="1"/>
      <c r="S102" s="1"/>
      <c r="T102" s="6">
        <f>SUM('12788'!$Q$102:'12788'!$S$102)+'12788'!$AF$102</f>
        <v>0</v>
      </c>
      <c r="U102" s="6">
        <f>SUM('12788'!$T$102:'12788'!$T$102)</f>
        <v>0</v>
      </c>
      <c r="V102">
        <v>93</v>
      </c>
      <c r="X102" s="1"/>
      <c r="Y102" s="1"/>
      <c r="Z102" s="1"/>
      <c r="AF102">
        <f>'12788'!$G$102*IF(E102&lt;&gt;"",'12788'!$F$102,0)</f>
        <v>0</v>
      </c>
    </row>
    <row r="103" spans="1:32" ht="12">
      <c r="A103">
        <v>94</v>
      </c>
      <c r="B103" s="1"/>
      <c r="C103">
        <f>IF(B103&lt;&gt;"",VLOOKUP(B103,iscritti_12788!$A$2:$D$3,4,FALSE),"")</f>
      </c>
      <c r="D103">
        <f>IF(B103&lt;&gt;"",VLOOKUP(B103,iscritti_12788!$A$2:$D$3,2,FALSE),"")</f>
      </c>
      <c r="E103">
        <f>IF(B103&lt;&gt;"",VLOOKUP(B103,iscritti_12788!$A$2:$D$3,3,FALSE),"")</f>
      </c>
      <c r="F103">
        <f>IF(E103&lt;&gt;"",VLOOKUP(E103,'12788'!$AG$3:'12788'!$AH$12,2,FALSE),"")</f>
      </c>
      <c r="G103" s="5">
        <f>COUNTA('12788'!$H$103:'12788'!$O$103)</f>
        <v>0</v>
      </c>
      <c r="H103" s="1"/>
      <c r="I103" s="1"/>
      <c r="J103" s="1"/>
      <c r="K103" s="1"/>
      <c r="L103" s="1"/>
      <c r="M103" s="1"/>
      <c r="N103" s="1"/>
      <c r="O103" s="1"/>
      <c r="P103" s="3">
        <f>IF('12788'!$G$103&lt;&gt;0,'12788'!$Q$103/'12788'!$G$103,"")</f>
      </c>
      <c r="Q103" s="4">
        <f>SUM('12788'!$H$103:'12788'!$O$103)</f>
        <v>0</v>
      </c>
      <c r="R103" s="1"/>
      <c r="S103" s="1"/>
      <c r="T103" s="6">
        <f>SUM('12788'!$Q$103:'12788'!$S$103)+'12788'!$AF$103</f>
        <v>0</v>
      </c>
      <c r="U103" s="6">
        <f>SUM('12788'!$T$103:'12788'!$T$103)</f>
        <v>0</v>
      </c>
      <c r="V103">
        <v>94</v>
      </c>
      <c r="X103" s="1"/>
      <c r="Y103" s="1"/>
      <c r="Z103" s="1"/>
      <c r="AF103">
        <f>'12788'!$G$103*IF(E103&lt;&gt;"",'12788'!$F$103,0)</f>
        <v>0</v>
      </c>
    </row>
    <row r="104" spans="1:32" ht="12">
      <c r="A104">
        <v>95</v>
      </c>
      <c r="B104" s="1"/>
      <c r="C104">
        <f>IF(B104&lt;&gt;"",VLOOKUP(B104,iscritti_12788!$A$2:$D$3,4,FALSE),"")</f>
      </c>
      <c r="D104">
        <f>IF(B104&lt;&gt;"",VLOOKUP(B104,iscritti_12788!$A$2:$D$3,2,FALSE),"")</f>
      </c>
      <c r="E104">
        <f>IF(B104&lt;&gt;"",VLOOKUP(B104,iscritti_12788!$A$2:$D$3,3,FALSE),"")</f>
      </c>
      <c r="F104">
        <f>IF(E104&lt;&gt;"",VLOOKUP(E104,'12788'!$AG$3:'12788'!$AH$12,2,FALSE),"")</f>
      </c>
      <c r="G104" s="5">
        <f>COUNTA('12788'!$H$104:'12788'!$O$104)</f>
        <v>0</v>
      </c>
      <c r="H104" s="1"/>
      <c r="I104" s="1"/>
      <c r="J104" s="1"/>
      <c r="K104" s="1"/>
      <c r="L104" s="1"/>
      <c r="M104" s="1"/>
      <c r="N104" s="1"/>
      <c r="O104" s="1"/>
      <c r="P104" s="3">
        <f>IF('12788'!$G$104&lt;&gt;0,'12788'!$Q$104/'12788'!$G$104,"")</f>
      </c>
      <c r="Q104" s="4">
        <f>SUM('12788'!$H$104:'12788'!$O$104)</f>
        <v>0</v>
      </c>
      <c r="R104" s="1"/>
      <c r="S104" s="1"/>
      <c r="T104" s="6">
        <f>SUM('12788'!$Q$104:'12788'!$S$104)+'12788'!$AF$104</f>
        <v>0</v>
      </c>
      <c r="U104" s="6">
        <f>SUM('12788'!$T$104:'12788'!$T$104)</f>
        <v>0</v>
      </c>
      <c r="V104">
        <v>95</v>
      </c>
      <c r="X104" s="1"/>
      <c r="Y104" s="1"/>
      <c r="Z104" s="1"/>
      <c r="AF104">
        <f>'12788'!$G$104*IF(E104&lt;&gt;"",'12788'!$F$104,0)</f>
        <v>0</v>
      </c>
    </row>
    <row r="105" spans="1:32" ht="12">
      <c r="A105">
        <v>96</v>
      </c>
      <c r="B105" s="1"/>
      <c r="C105">
        <f>IF(B105&lt;&gt;"",VLOOKUP(B105,iscritti_12788!$A$2:$D$3,4,FALSE),"")</f>
      </c>
      <c r="D105">
        <f>IF(B105&lt;&gt;"",VLOOKUP(B105,iscritti_12788!$A$2:$D$3,2,FALSE),"")</f>
      </c>
      <c r="E105">
        <f>IF(B105&lt;&gt;"",VLOOKUP(B105,iscritti_12788!$A$2:$D$3,3,FALSE),"")</f>
      </c>
      <c r="F105">
        <f>IF(E105&lt;&gt;"",VLOOKUP(E105,'12788'!$AG$3:'12788'!$AH$12,2,FALSE),"")</f>
      </c>
      <c r="G105" s="5">
        <f>COUNTA('12788'!$H$105:'12788'!$O$105)</f>
        <v>0</v>
      </c>
      <c r="H105" s="1"/>
      <c r="I105" s="1"/>
      <c r="J105" s="1"/>
      <c r="K105" s="1"/>
      <c r="L105" s="1"/>
      <c r="M105" s="1"/>
      <c r="N105" s="1"/>
      <c r="O105" s="1"/>
      <c r="P105" s="3">
        <f>IF('12788'!$G$105&lt;&gt;0,'12788'!$Q$105/'12788'!$G$105,"")</f>
      </c>
      <c r="Q105" s="4">
        <f>SUM('12788'!$H$105:'12788'!$O$105)</f>
        <v>0</v>
      </c>
      <c r="R105" s="1"/>
      <c r="S105" s="1"/>
      <c r="T105" s="6">
        <f>SUM('12788'!$Q$105:'12788'!$S$105)+'12788'!$AF$105</f>
        <v>0</v>
      </c>
      <c r="U105" s="6">
        <f>SUM('12788'!$T$105:'12788'!$T$105)</f>
        <v>0</v>
      </c>
      <c r="V105">
        <v>96</v>
      </c>
      <c r="X105" s="1"/>
      <c r="Y105" s="1"/>
      <c r="Z105" s="1"/>
      <c r="AF105">
        <f>'12788'!$G$105*IF(E105&lt;&gt;"",'12788'!$F$105,0)</f>
        <v>0</v>
      </c>
    </row>
    <row r="106" spans="1:32" ht="12">
      <c r="A106">
        <v>97</v>
      </c>
      <c r="B106" s="1"/>
      <c r="C106">
        <f>IF(B106&lt;&gt;"",VLOOKUP(B106,iscritti_12788!$A$2:$D$3,4,FALSE),"")</f>
      </c>
      <c r="D106">
        <f>IF(B106&lt;&gt;"",VLOOKUP(B106,iscritti_12788!$A$2:$D$3,2,FALSE),"")</f>
      </c>
      <c r="E106">
        <f>IF(B106&lt;&gt;"",VLOOKUP(B106,iscritti_12788!$A$2:$D$3,3,FALSE),"")</f>
      </c>
      <c r="F106">
        <f>IF(E106&lt;&gt;"",VLOOKUP(E106,'12788'!$AG$3:'12788'!$AH$12,2,FALSE),"")</f>
      </c>
      <c r="G106" s="5">
        <f>COUNTA('12788'!$H$106:'12788'!$O$106)</f>
        <v>0</v>
      </c>
      <c r="H106" s="1"/>
      <c r="I106" s="1"/>
      <c r="J106" s="1"/>
      <c r="K106" s="1"/>
      <c r="L106" s="1"/>
      <c r="M106" s="1"/>
      <c r="N106" s="1"/>
      <c r="O106" s="1"/>
      <c r="P106" s="3">
        <f>IF('12788'!$G$106&lt;&gt;0,'12788'!$Q$106/'12788'!$G$106,"")</f>
      </c>
      <c r="Q106" s="4">
        <f>SUM('12788'!$H$106:'12788'!$O$106)</f>
        <v>0</v>
      </c>
      <c r="R106" s="1"/>
      <c r="S106" s="1"/>
      <c r="T106" s="6">
        <f>SUM('12788'!$Q$106:'12788'!$S$106)+'12788'!$AF$106</f>
        <v>0</v>
      </c>
      <c r="U106" s="6">
        <f>SUM('12788'!$T$106:'12788'!$T$106)</f>
        <v>0</v>
      </c>
      <c r="V106">
        <v>97</v>
      </c>
      <c r="X106" s="1"/>
      <c r="Y106" s="1"/>
      <c r="Z106" s="1"/>
      <c r="AF106">
        <f>'12788'!$G$106*IF(E106&lt;&gt;"",'12788'!$F$106,0)</f>
        <v>0</v>
      </c>
    </row>
    <row r="107" spans="1:32" ht="12">
      <c r="A107">
        <v>98</v>
      </c>
      <c r="B107" s="1"/>
      <c r="C107">
        <f>IF(B107&lt;&gt;"",VLOOKUP(B107,iscritti_12788!$A$2:$D$3,4,FALSE),"")</f>
      </c>
      <c r="D107">
        <f>IF(B107&lt;&gt;"",VLOOKUP(B107,iscritti_12788!$A$2:$D$3,2,FALSE),"")</f>
      </c>
      <c r="E107">
        <f>IF(B107&lt;&gt;"",VLOOKUP(B107,iscritti_12788!$A$2:$D$3,3,FALSE),"")</f>
      </c>
      <c r="F107">
        <f>IF(E107&lt;&gt;"",VLOOKUP(E107,'12788'!$AG$3:'12788'!$AH$12,2,FALSE),"")</f>
      </c>
      <c r="G107" s="5">
        <f>COUNTA('12788'!$H$107:'12788'!$O$107)</f>
        <v>0</v>
      </c>
      <c r="H107" s="1"/>
      <c r="I107" s="1"/>
      <c r="J107" s="1"/>
      <c r="K107" s="1"/>
      <c r="L107" s="1"/>
      <c r="M107" s="1"/>
      <c r="N107" s="1"/>
      <c r="O107" s="1"/>
      <c r="P107" s="3">
        <f>IF('12788'!$G$107&lt;&gt;0,'12788'!$Q$107/'12788'!$G$107,"")</f>
      </c>
      <c r="Q107" s="4">
        <f>SUM('12788'!$H$107:'12788'!$O$107)</f>
        <v>0</v>
      </c>
      <c r="R107" s="1"/>
      <c r="S107" s="1"/>
      <c r="T107" s="6">
        <f>SUM('12788'!$Q$107:'12788'!$S$107)+'12788'!$AF$107</f>
        <v>0</v>
      </c>
      <c r="U107" s="6">
        <f>SUM('12788'!$T$107:'12788'!$T$107)</f>
        <v>0</v>
      </c>
      <c r="V107">
        <v>98</v>
      </c>
      <c r="X107" s="1"/>
      <c r="Y107" s="1"/>
      <c r="Z107" s="1"/>
      <c r="AF107">
        <f>'12788'!$G$107*IF(E107&lt;&gt;"",'12788'!$F$107,0)</f>
        <v>0</v>
      </c>
    </row>
    <row r="108" spans="1:32" ht="12">
      <c r="A108">
        <v>99</v>
      </c>
      <c r="B108" s="1"/>
      <c r="C108">
        <f>IF(B108&lt;&gt;"",VLOOKUP(B108,iscritti_12788!$A$2:$D$3,4,FALSE),"")</f>
      </c>
      <c r="D108">
        <f>IF(B108&lt;&gt;"",VLOOKUP(B108,iscritti_12788!$A$2:$D$3,2,FALSE),"")</f>
      </c>
      <c r="E108">
        <f>IF(B108&lt;&gt;"",VLOOKUP(B108,iscritti_12788!$A$2:$D$3,3,FALSE),"")</f>
      </c>
      <c r="F108">
        <f>IF(E108&lt;&gt;"",VLOOKUP(E108,'12788'!$AG$3:'12788'!$AH$12,2,FALSE),"")</f>
      </c>
      <c r="G108" s="5">
        <f>COUNTA('12788'!$H$108:'12788'!$O$108)</f>
        <v>0</v>
      </c>
      <c r="H108" s="1"/>
      <c r="I108" s="1"/>
      <c r="J108" s="1"/>
      <c r="K108" s="1"/>
      <c r="L108" s="1"/>
      <c r="M108" s="1"/>
      <c r="N108" s="1"/>
      <c r="O108" s="1"/>
      <c r="P108" s="3">
        <f>IF('12788'!$G$108&lt;&gt;0,'12788'!$Q$108/'12788'!$G$108,"")</f>
      </c>
      <c r="Q108" s="4">
        <f>SUM('12788'!$H$108:'12788'!$O$108)</f>
        <v>0</v>
      </c>
      <c r="R108" s="1"/>
      <c r="S108" s="1"/>
      <c r="T108" s="6">
        <f>SUM('12788'!$Q$108:'12788'!$S$108)+'12788'!$AF$108</f>
        <v>0</v>
      </c>
      <c r="U108" s="6">
        <f>SUM('12788'!$T$108:'12788'!$T$108)</f>
        <v>0</v>
      </c>
      <c r="V108">
        <v>99</v>
      </c>
      <c r="X108" s="1"/>
      <c r="Y108" s="1"/>
      <c r="Z108" s="1"/>
      <c r="AF108">
        <f>'12788'!$G$108*IF(E108&lt;&gt;"",'12788'!$F$108,0)</f>
        <v>0</v>
      </c>
    </row>
    <row r="109" spans="1:32" ht="12">
      <c r="A109">
        <v>100</v>
      </c>
      <c r="B109" s="1"/>
      <c r="C109">
        <f>IF(B109&lt;&gt;"",VLOOKUP(B109,iscritti_12788!$A$2:$D$3,4,FALSE),"")</f>
      </c>
      <c r="D109">
        <f>IF(B109&lt;&gt;"",VLOOKUP(B109,iscritti_12788!$A$2:$D$3,2,FALSE),"")</f>
      </c>
      <c r="E109">
        <f>IF(B109&lt;&gt;"",VLOOKUP(B109,iscritti_12788!$A$2:$D$3,3,FALSE),"")</f>
      </c>
      <c r="F109">
        <f>IF(E109&lt;&gt;"",VLOOKUP(E109,'12788'!$AG$3:'12788'!$AH$12,2,FALSE),"")</f>
      </c>
      <c r="G109" s="5">
        <f>COUNTA('12788'!$H$109:'12788'!$O$109)</f>
        <v>0</v>
      </c>
      <c r="H109" s="1"/>
      <c r="I109" s="1"/>
      <c r="J109" s="1"/>
      <c r="K109" s="1"/>
      <c r="L109" s="1"/>
      <c r="M109" s="1"/>
      <c r="N109" s="1"/>
      <c r="O109" s="1"/>
      <c r="P109" s="3">
        <f>IF('12788'!$G$109&lt;&gt;0,'12788'!$Q$109/'12788'!$G$109,"")</f>
      </c>
      <c r="Q109" s="4">
        <f>SUM('12788'!$H$109:'12788'!$O$109)</f>
        <v>0</v>
      </c>
      <c r="R109" s="1"/>
      <c r="S109" s="1"/>
      <c r="T109" s="6">
        <f>SUM('12788'!$Q$109:'12788'!$S$109)+'12788'!$AF$109</f>
        <v>0</v>
      </c>
      <c r="U109" s="6">
        <f>SUM('12788'!$T$109:'12788'!$T$109)</f>
        <v>0</v>
      </c>
      <c r="V109">
        <v>100</v>
      </c>
      <c r="X109" s="1"/>
      <c r="Y109" s="1"/>
      <c r="Z109" s="1"/>
      <c r="AF109">
        <f>'12788'!$G$109*IF(E109&lt;&gt;"",'12788'!$F$109,0)</f>
        <v>0</v>
      </c>
    </row>
    <row r="110" spans="1:32" ht="12">
      <c r="A110">
        <v>101</v>
      </c>
      <c r="B110" s="1"/>
      <c r="C110">
        <f>IF(B110&lt;&gt;"",VLOOKUP(B110,iscritti_12788!$A$2:$D$3,4,FALSE),"")</f>
      </c>
      <c r="D110">
        <f>IF(B110&lt;&gt;"",VLOOKUP(B110,iscritti_12788!$A$2:$D$3,2,FALSE),"")</f>
      </c>
      <c r="E110">
        <f>IF(B110&lt;&gt;"",VLOOKUP(B110,iscritti_12788!$A$2:$D$3,3,FALSE),"")</f>
      </c>
      <c r="F110">
        <f>IF(E110&lt;&gt;"",VLOOKUP(E110,'12788'!$AG$3:'12788'!$AH$12,2,FALSE),"")</f>
      </c>
      <c r="G110" s="5">
        <f>COUNTA('12788'!$H$110:'12788'!$O$110)</f>
        <v>0</v>
      </c>
      <c r="H110" s="1"/>
      <c r="I110" s="1"/>
      <c r="J110" s="1"/>
      <c r="K110" s="1"/>
      <c r="L110" s="1"/>
      <c r="M110" s="1"/>
      <c r="N110" s="1"/>
      <c r="O110" s="1"/>
      <c r="P110" s="3">
        <f>IF('12788'!$G$110&lt;&gt;0,'12788'!$Q$110/'12788'!$G$110,"")</f>
      </c>
      <c r="Q110" s="4">
        <f>SUM('12788'!$H$110:'12788'!$O$110)</f>
        <v>0</v>
      </c>
      <c r="R110" s="1"/>
      <c r="S110" s="1"/>
      <c r="T110" s="6">
        <f>SUM('12788'!$Q$110:'12788'!$S$110)+'12788'!$AF$110</f>
        <v>0</v>
      </c>
      <c r="U110" s="6">
        <f>SUM('12788'!$T$110:'12788'!$T$110)</f>
        <v>0</v>
      </c>
      <c r="V110">
        <v>101</v>
      </c>
      <c r="X110" s="1"/>
      <c r="Y110" s="1"/>
      <c r="Z110" s="1"/>
      <c r="AF110">
        <f>'12788'!$G$110*IF(E110&lt;&gt;"",'12788'!$F$110,0)</f>
        <v>0</v>
      </c>
    </row>
    <row r="111" spans="1:32" ht="12">
      <c r="A111">
        <v>102</v>
      </c>
      <c r="B111" s="1"/>
      <c r="C111">
        <f>IF(B111&lt;&gt;"",VLOOKUP(B111,iscritti_12788!$A$2:$D$3,4,FALSE),"")</f>
      </c>
      <c r="D111">
        <f>IF(B111&lt;&gt;"",VLOOKUP(B111,iscritti_12788!$A$2:$D$3,2,FALSE),"")</f>
      </c>
      <c r="E111">
        <f>IF(B111&lt;&gt;"",VLOOKUP(B111,iscritti_12788!$A$2:$D$3,3,FALSE),"")</f>
      </c>
      <c r="F111">
        <f>IF(E111&lt;&gt;"",VLOOKUP(E111,'12788'!$AG$3:'12788'!$AH$12,2,FALSE),"")</f>
      </c>
      <c r="G111" s="5">
        <f>COUNTA('12788'!$H$111:'12788'!$O$111)</f>
        <v>0</v>
      </c>
      <c r="H111" s="1"/>
      <c r="I111" s="1"/>
      <c r="J111" s="1"/>
      <c r="K111" s="1"/>
      <c r="L111" s="1"/>
      <c r="M111" s="1"/>
      <c r="N111" s="1"/>
      <c r="O111" s="1"/>
      <c r="P111" s="3">
        <f>IF('12788'!$G$111&lt;&gt;0,'12788'!$Q$111/'12788'!$G$111,"")</f>
      </c>
      <c r="Q111" s="4">
        <f>SUM('12788'!$H$111:'12788'!$O$111)</f>
        <v>0</v>
      </c>
      <c r="R111" s="1"/>
      <c r="S111" s="1"/>
      <c r="T111" s="6">
        <f>SUM('12788'!$Q$111:'12788'!$S$111)+'12788'!$AF$111</f>
        <v>0</v>
      </c>
      <c r="U111" s="6">
        <f>SUM('12788'!$T$111:'12788'!$T$111)</f>
        <v>0</v>
      </c>
      <c r="V111">
        <v>102</v>
      </c>
      <c r="X111" s="1"/>
      <c r="Y111" s="1"/>
      <c r="Z111" s="1"/>
      <c r="AF111">
        <f>'12788'!$G$111*IF(E111&lt;&gt;"",'12788'!$F$111,0)</f>
        <v>0</v>
      </c>
    </row>
    <row r="112" spans="1:32" ht="12">
      <c r="A112">
        <v>103</v>
      </c>
      <c r="B112" s="1"/>
      <c r="C112">
        <f>IF(B112&lt;&gt;"",VLOOKUP(B112,iscritti_12788!$A$2:$D$3,4,FALSE),"")</f>
      </c>
      <c r="D112">
        <f>IF(B112&lt;&gt;"",VLOOKUP(B112,iscritti_12788!$A$2:$D$3,2,FALSE),"")</f>
      </c>
      <c r="E112">
        <f>IF(B112&lt;&gt;"",VLOOKUP(B112,iscritti_12788!$A$2:$D$3,3,FALSE),"")</f>
      </c>
      <c r="F112">
        <f>IF(E112&lt;&gt;"",VLOOKUP(E112,'12788'!$AG$3:'12788'!$AH$12,2,FALSE),"")</f>
      </c>
      <c r="G112" s="5">
        <f>COUNTA('12788'!$H$112:'12788'!$O$112)</f>
        <v>0</v>
      </c>
      <c r="H112" s="1"/>
      <c r="I112" s="1"/>
      <c r="J112" s="1"/>
      <c r="K112" s="1"/>
      <c r="L112" s="1"/>
      <c r="M112" s="1"/>
      <c r="N112" s="1"/>
      <c r="O112" s="1"/>
      <c r="P112" s="3">
        <f>IF('12788'!$G$112&lt;&gt;0,'12788'!$Q$112/'12788'!$G$112,"")</f>
      </c>
      <c r="Q112" s="4">
        <f>SUM('12788'!$H$112:'12788'!$O$112)</f>
        <v>0</v>
      </c>
      <c r="R112" s="1"/>
      <c r="S112" s="1"/>
      <c r="T112" s="6">
        <f>SUM('12788'!$Q$112:'12788'!$S$112)+'12788'!$AF$112</f>
        <v>0</v>
      </c>
      <c r="U112" s="6">
        <f>SUM('12788'!$T$112:'12788'!$T$112)</f>
        <v>0</v>
      </c>
      <c r="V112">
        <v>103</v>
      </c>
      <c r="X112" s="1"/>
      <c r="Y112" s="1"/>
      <c r="Z112" s="1"/>
      <c r="AF112">
        <f>'12788'!$G$112*IF(E112&lt;&gt;"",'12788'!$F$112,0)</f>
        <v>0</v>
      </c>
    </row>
    <row r="113" spans="1:32" ht="12">
      <c r="A113">
        <v>104</v>
      </c>
      <c r="B113" s="1"/>
      <c r="C113">
        <f>IF(B113&lt;&gt;"",VLOOKUP(B113,iscritti_12788!$A$2:$D$3,4,FALSE),"")</f>
      </c>
      <c r="D113">
        <f>IF(B113&lt;&gt;"",VLOOKUP(B113,iscritti_12788!$A$2:$D$3,2,FALSE),"")</f>
      </c>
      <c r="E113">
        <f>IF(B113&lt;&gt;"",VLOOKUP(B113,iscritti_12788!$A$2:$D$3,3,FALSE),"")</f>
      </c>
      <c r="F113">
        <f>IF(E113&lt;&gt;"",VLOOKUP(E113,'12788'!$AG$3:'12788'!$AH$12,2,FALSE),"")</f>
      </c>
      <c r="G113" s="5">
        <f>COUNTA('12788'!$H$113:'12788'!$O$113)</f>
        <v>0</v>
      </c>
      <c r="H113" s="1"/>
      <c r="I113" s="1"/>
      <c r="J113" s="1"/>
      <c r="K113" s="1"/>
      <c r="L113" s="1"/>
      <c r="M113" s="1"/>
      <c r="N113" s="1"/>
      <c r="O113" s="1"/>
      <c r="P113" s="3">
        <f>IF('12788'!$G$113&lt;&gt;0,'12788'!$Q$113/'12788'!$G$113,"")</f>
      </c>
      <c r="Q113" s="4">
        <f>SUM('12788'!$H$113:'12788'!$O$113)</f>
        <v>0</v>
      </c>
      <c r="R113" s="1"/>
      <c r="S113" s="1"/>
      <c r="T113" s="6">
        <f>SUM('12788'!$Q$113:'12788'!$S$113)+'12788'!$AF$113</f>
        <v>0</v>
      </c>
      <c r="U113" s="6">
        <f>SUM('12788'!$T$113:'12788'!$T$113)</f>
        <v>0</v>
      </c>
      <c r="V113">
        <v>104</v>
      </c>
      <c r="X113" s="1"/>
      <c r="Y113" s="1"/>
      <c r="Z113" s="1"/>
      <c r="AF113">
        <f>'12788'!$G$113*IF(E113&lt;&gt;"",'12788'!$F$113,0)</f>
        <v>0</v>
      </c>
    </row>
    <row r="114" spans="1:32" ht="12">
      <c r="A114">
        <v>105</v>
      </c>
      <c r="B114" s="1"/>
      <c r="C114">
        <f>IF(B114&lt;&gt;"",VLOOKUP(B114,iscritti_12788!$A$2:$D$3,4,FALSE),"")</f>
      </c>
      <c r="D114">
        <f>IF(B114&lt;&gt;"",VLOOKUP(B114,iscritti_12788!$A$2:$D$3,2,FALSE),"")</f>
      </c>
      <c r="E114">
        <f>IF(B114&lt;&gt;"",VLOOKUP(B114,iscritti_12788!$A$2:$D$3,3,FALSE),"")</f>
      </c>
      <c r="F114">
        <f>IF(E114&lt;&gt;"",VLOOKUP(E114,'12788'!$AG$3:'12788'!$AH$12,2,FALSE),"")</f>
      </c>
      <c r="G114" s="5">
        <f>COUNTA('12788'!$H$114:'12788'!$O$114)</f>
        <v>0</v>
      </c>
      <c r="H114" s="1"/>
      <c r="I114" s="1"/>
      <c r="J114" s="1"/>
      <c r="K114" s="1"/>
      <c r="L114" s="1"/>
      <c r="M114" s="1"/>
      <c r="N114" s="1"/>
      <c r="O114" s="1"/>
      <c r="P114" s="3">
        <f>IF('12788'!$G$114&lt;&gt;0,'12788'!$Q$114/'12788'!$G$114,"")</f>
      </c>
      <c r="Q114" s="4">
        <f>SUM('12788'!$H$114:'12788'!$O$114)</f>
        <v>0</v>
      </c>
      <c r="R114" s="1"/>
      <c r="S114" s="1"/>
      <c r="T114" s="6">
        <f>SUM('12788'!$Q$114:'12788'!$S$114)+'12788'!$AF$114</f>
        <v>0</v>
      </c>
      <c r="U114" s="6">
        <f>SUM('12788'!$T$114:'12788'!$T$114)</f>
        <v>0</v>
      </c>
      <c r="V114">
        <v>105</v>
      </c>
      <c r="X114" s="1"/>
      <c r="Y114" s="1"/>
      <c r="Z114" s="1"/>
      <c r="AF114">
        <f>'12788'!$G$114*IF(E114&lt;&gt;"",'12788'!$F$114,0)</f>
        <v>0</v>
      </c>
    </row>
    <row r="115" spans="1:32" ht="12">
      <c r="A115">
        <v>106</v>
      </c>
      <c r="B115" s="1"/>
      <c r="C115">
        <f>IF(B115&lt;&gt;"",VLOOKUP(B115,iscritti_12788!$A$2:$D$3,4,FALSE),"")</f>
      </c>
      <c r="D115">
        <f>IF(B115&lt;&gt;"",VLOOKUP(B115,iscritti_12788!$A$2:$D$3,2,FALSE),"")</f>
      </c>
      <c r="E115">
        <f>IF(B115&lt;&gt;"",VLOOKUP(B115,iscritti_12788!$A$2:$D$3,3,FALSE),"")</f>
      </c>
      <c r="F115">
        <f>IF(E115&lt;&gt;"",VLOOKUP(E115,'12788'!$AG$3:'12788'!$AH$12,2,FALSE),"")</f>
      </c>
      <c r="G115" s="5">
        <f>COUNTA('12788'!$H$115:'12788'!$O$115)</f>
        <v>0</v>
      </c>
      <c r="H115" s="1"/>
      <c r="I115" s="1"/>
      <c r="J115" s="1"/>
      <c r="K115" s="1"/>
      <c r="L115" s="1"/>
      <c r="M115" s="1"/>
      <c r="N115" s="1"/>
      <c r="O115" s="1"/>
      <c r="P115" s="3">
        <f>IF('12788'!$G$115&lt;&gt;0,'12788'!$Q$115/'12788'!$G$115,"")</f>
      </c>
      <c r="Q115" s="4">
        <f>SUM('12788'!$H$115:'12788'!$O$115)</f>
        <v>0</v>
      </c>
      <c r="R115" s="1"/>
      <c r="S115" s="1"/>
      <c r="T115" s="6">
        <f>SUM('12788'!$Q$115:'12788'!$S$115)+'12788'!$AF$115</f>
        <v>0</v>
      </c>
      <c r="U115" s="6">
        <f>SUM('12788'!$T$115:'12788'!$T$115)</f>
        <v>0</v>
      </c>
      <c r="V115">
        <v>106</v>
      </c>
      <c r="X115" s="1"/>
      <c r="Y115" s="1"/>
      <c r="Z115" s="1"/>
      <c r="AF115">
        <f>'12788'!$G$115*IF(E115&lt;&gt;"",'12788'!$F$115,0)</f>
        <v>0</v>
      </c>
    </row>
    <row r="116" spans="1:32" ht="12">
      <c r="A116">
        <v>107</v>
      </c>
      <c r="B116" s="1"/>
      <c r="C116">
        <f>IF(B116&lt;&gt;"",VLOOKUP(B116,iscritti_12788!$A$2:$D$3,4,FALSE),"")</f>
      </c>
      <c r="D116">
        <f>IF(B116&lt;&gt;"",VLOOKUP(B116,iscritti_12788!$A$2:$D$3,2,FALSE),"")</f>
      </c>
      <c r="E116">
        <f>IF(B116&lt;&gt;"",VLOOKUP(B116,iscritti_12788!$A$2:$D$3,3,FALSE),"")</f>
      </c>
      <c r="F116">
        <f>IF(E116&lt;&gt;"",VLOOKUP(E116,'12788'!$AG$3:'12788'!$AH$12,2,FALSE),"")</f>
      </c>
      <c r="G116" s="5">
        <f>COUNTA('12788'!$H$116:'12788'!$O$116)</f>
        <v>0</v>
      </c>
      <c r="H116" s="1"/>
      <c r="I116" s="1"/>
      <c r="J116" s="1"/>
      <c r="K116" s="1"/>
      <c r="L116" s="1"/>
      <c r="M116" s="1"/>
      <c r="N116" s="1"/>
      <c r="O116" s="1"/>
      <c r="P116" s="3">
        <f>IF('12788'!$G$116&lt;&gt;0,'12788'!$Q$116/'12788'!$G$116,"")</f>
      </c>
      <c r="Q116" s="4">
        <f>SUM('12788'!$H$116:'12788'!$O$116)</f>
        <v>0</v>
      </c>
      <c r="R116" s="1"/>
      <c r="S116" s="1"/>
      <c r="T116" s="6">
        <f>SUM('12788'!$Q$116:'12788'!$S$116)+'12788'!$AF$116</f>
        <v>0</v>
      </c>
      <c r="U116" s="6">
        <f>SUM('12788'!$T$116:'12788'!$T$116)</f>
        <v>0</v>
      </c>
      <c r="V116">
        <v>107</v>
      </c>
      <c r="X116" s="1"/>
      <c r="Y116" s="1"/>
      <c r="Z116" s="1"/>
      <c r="AF116">
        <f>'12788'!$G$116*IF(E116&lt;&gt;"",'12788'!$F$116,0)</f>
        <v>0</v>
      </c>
    </row>
    <row r="117" spans="1:32" ht="12">
      <c r="A117">
        <v>108</v>
      </c>
      <c r="B117" s="1"/>
      <c r="C117">
        <f>IF(B117&lt;&gt;"",VLOOKUP(B117,iscritti_12788!$A$2:$D$3,4,FALSE),"")</f>
      </c>
      <c r="D117">
        <f>IF(B117&lt;&gt;"",VLOOKUP(B117,iscritti_12788!$A$2:$D$3,2,FALSE),"")</f>
      </c>
      <c r="E117">
        <f>IF(B117&lt;&gt;"",VLOOKUP(B117,iscritti_12788!$A$2:$D$3,3,FALSE),"")</f>
      </c>
      <c r="F117">
        <f>IF(E117&lt;&gt;"",VLOOKUP(E117,'12788'!$AG$3:'12788'!$AH$12,2,FALSE),"")</f>
      </c>
      <c r="G117" s="5">
        <f>COUNTA('12788'!$H$117:'12788'!$O$117)</f>
        <v>0</v>
      </c>
      <c r="H117" s="1"/>
      <c r="I117" s="1"/>
      <c r="J117" s="1"/>
      <c r="K117" s="1"/>
      <c r="L117" s="1"/>
      <c r="M117" s="1"/>
      <c r="N117" s="1"/>
      <c r="O117" s="1"/>
      <c r="P117" s="3">
        <f>IF('12788'!$G$117&lt;&gt;0,'12788'!$Q$117/'12788'!$G$117,"")</f>
      </c>
      <c r="Q117" s="4">
        <f>SUM('12788'!$H$117:'12788'!$O$117)</f>
        <v>0</v>
      </c>
      <c r="R117" s="1"/>
      <c r="S117" s="1"/>
      <c r="T117" s="6">
        <f>SUM('12788'!$Q$117:'12788'!$S$117)+'12788'!$AF$117</f>
        <v>0</v>
      </c>
      <c r="U117" s="6">
        <f>SUM('12788'!$T$117:'12788'!$T$117)</f>
        <v>0</v>
      </c>
      <c r="V117">
        <v>108</v>
      </c>
      <c r="X117" s="1"/>
      <c r="Y117" s="1"/>
      <c r="Z117" s="1"/>
      <c r="AF117">
        <f>'12788'!$G$117*IF(E117&lt;&gt;"",'12788'!$F$117,0)</f>
        <v>0</v>
      </c>
    </row>
    <row r="118" spans="1:32" ht="12">
      <c r="A118">
        <v>109</v>
      </c>
      <c r="B118" s="1"/>
      <c r="C118">
        <f>IF(B118&lt;&gt;"",VLOOKUP(B118,iscritti_12788!$A$2:$D$3,4,FALSE),"")</f>
      </c>
      <c r="D118">
        <f>IF(B118&lt;&gt;"",VLOOKUP(B118,iscritti_12788!$A$2:$D$3,2,FALSE),"")</f>
      </c>
      <c r="E118">
        <f>IF(B118&lt;&gt;"",VLOOKUP(B118,iscritti_12788!$A$2:$D$3,3,FALSE),"")</f>
      </c>
      <c r="F118">
        <f>IF(E118&lt;&gt;"",VLOOKUP(E118,'12788'!$AG$3:'12788'!$AH$12,2,FALSE),"")</f>
      </c>
      <c r="G118" s="5">
        <f>COUNTA('12788'!$H$118:'12788'!$O$118)</f>
        <v>0</v>
      </c>
      <c r="H118" s="1"/>
      <c r="I118" s="1"/>
      <c r="J118" s="1"/>
      <c r="K118" s="1"/>
      <c r="L118" s="1"/>
      <c r="M118" s="1"/>
      <c r="N118" s="1"/>
      <c r="O118" s="1"/>
      <c r="P118" s="3">
        <f>IF('12788'!$G$118&lt;&gt;0,'12788'!$Q$118/'12788'!$G$118,"")</f>
      </c>
      <c r="Q118" s="4">
        <f>SUM('12788'!$H$118:'12788'!$O$118)</f>
        <v>0</v>
      </c>
      <c r="R118" s="1"/>
      <c r="S118" s="1"/>
      <c r="T118" s="6">
        <f>SUM('12788'!$Q$118:'12788'!$S$118)+'12788'!$AF$118</f>
        <v>0</v>
      </c>
      <c r="U118" s="6">
        <f>SUM('12788'!$T$118:'12788'!$T$118)</f>
        <v>0</v>
      </c>
      <c r="V118">
        <v>109</v>
      </c>
      <c r="X118" s="1"/>
      <c r="Y118" s="1"/>
      <c r="Z118" s="1"/>
      <c r="AF118">
        <f>'12788'!$G$118*IF(E118&lt;&gt;"",'12788'!$F$118,0)</f>
        <v>0</v>
      </c>
    </row>
    <row r="119" spans="1:32" ht="12">
      <c r="A119">
        <v>110</v>
      </c>
      <c r="B119" s="1"/>
      <c r="C119">
        <f>IF(B119&lt;&gt;"",VLOOKUP(B119,iscritti_12788!$A$2:$D$3,4,FALSE),"")</f>
      </c>
      <c r="D119">
        <f>IF(B119&lt;&gt;"",VLOOKUP(B119,iscritti_12788!$A$2:$D$3,2,FALSE),"")</f>
      </c>
      <c r="E119">
        <f>IF(B119&lt;&gt;"",VLOOKUP(B119,iscritti_12788!$A$2:$D$3,3,FALSE),"")</f>
      </c>
      <c r="F119">
        <f>IF(E119&lt;&gt;"",VLOOKUP(E119,'12788'!$AG$3:'12788'!$AH$12,2,FALSE),"")</f>
      </c>
      <c r="G119" s="5">
        <f>COUNTA('12788'!$H$119:'12788'!$O$119)</f>
        <v>0</v>
      </c>
      <c r="H119" s="1"/>
      <c r="I119" s="1"/>
      <c r="J119" s="1"/>
      <c r="K119" s="1"/>
      <c r="L119" s="1"/>
      <c r="M119" s="1"/>
      <c r="N119" s="1"/>
      <c r="O119" s="1"/>
      <c r="P119" s="3">
        <f>IF('12788'!$G$119&lt;&gt;0,'12788'!$Q$119/'12788'!$G$119,"")</f>
      </c>
      <c r="Q119" s="4">
        <f>SUM('12788'!$H$119:'12788'!$O$119)</f>
        <v>0</v>
      </c>
      <c r="R119" s="1"/>
      <c r="S119" s="1"/>
      <c r="T119" s="6">
        <f>SUM('12788'!$Q$119:'12788'!$S$119)+'12788'!$AF$119</f>
        <v>0</v>
      </c>
      <c r="U119" s="6">
        <f>SUM('12788'!$T$119:'12788'!$T$119)</f>
        <v>0</v>
      </c>
      <c r="V119">
        <v>110</v>
      </c>
      <c r="X119" s="1"/>
      <c r="Y119" s="1"/>
      <c r="Z119" s="1"/>
      <c r="AF119">
        <f>'12788'!$G$119*IF(E119&lt;&gt;"",'12788'!$F$119,0)</f>
        <v>0</v>
      </c>
    </row>
    <row r="120" spans="1:32" ht="12">
      <c r="A120">
        <v>111</v>
      </c>
      <c r="B120" s="1"/>
      <c r="C120">
        <f>IF(B120&lt;&gt;"",VLOOKUP(B120,iscritti_12788!$A$2:$D$3,4,FALSE),"")</f>
      </c>
      <c r="D120">
        <f>IF(B120&lt;&gt;"",VLOOKUP(B120,iscritti_12788!$A$2:$D$3,2,FALSE),"")</f>
      </c>
      <c r="E120">
        <f>IF(B120&lt;&gt;"",VLOOKUP(B120,iscritti_12788!$A$2:$D$3,3,FALSE),"")</f>
      </c>
      <c r="F120">
        <f>IF(E120&lt;&gt;"",VLOOKUP(E120,'12788'!$AG$3:'12788'!$AH$12,2,FALSE),"")</f>
      </c>
      <c r="G120" s="5">
        <f>COUNTA('12788'!$H$120:'12788'!$O$120)</f>
        <v>0</v>
      </c>
      <c r="H120" s="1"/>
      <c r="I120" s="1"/>
      <c r="J120" s="1"/>
      <c r="K120" s="1"/>
      <c r="L120" s="1"/>
      <c r="M120" s="1"/>
      <c r="N120" s="1"/>
      <c r="O120" s="1"/>
      <c r="P120" s="3">
        <f>IF('12788'!$G$120&lt;&gt;0,'12788'!$Q$120/'12788'!$G$120,"")</f>
      </c>
      <c r="Q120" s="4">
        <f>SUM('12788'!$H$120:'12788'!$O$120)</f>
        <v>0</v>
      </c>
      <c r="R120" s="1"/>
      <c r="S120" s="1"/>
      <c r="T120" s="6">
        <f>SUM('12788'!$Q$120:'12788'!$S$120)+'12788'!$AF$120</f>
        <v>0</v>
      </c>
      <c r="U120" s="6">
        <f>SUM('12788'!$T$120:'12788'!$T$120)</f>
        <v>0</v>
      </c>
      <c r="V120">
        <v>111</v>
      </c>
      <c r="X120" s="1"/>
      <c r="Y120" s="1"/>
      <c r="Z120" s="1"/>
      <c r="AF120">
        <f>'12788'!$G$120*IF(E120&lt;&gt;"",'12788'!$F$120,0)</f>
        <v>0</v>
      </c>
    </row>
    <row r="121" spans="1:32" ht="12">
      <c r="A121">
        <v>112</v>
      </c>
      <c r="B121" s="1"/>
      <c r="C121">
        <f>IF(B121&lt;&gt;"",VLOOKUP(B121,iscritti_12788!$A$2:$D$3,4,FALSE),"")</f>
      </c>
      <c r="D121">
        <f>IF(B121&lt;&gt;"",VLOOKUP(B121,iscritti_12788!$A$2:$D$3,2,FALSE),"")</f>
      </c>
      <c r="E121">
        <f>IF(B121&lt;&gt;"",VLOOKUP(B121,iscritti_12788!$A$2:$D$3,3,FALSE),"")</f>
      </c>
      <c r="F121">
        <f>IF(E121&lt;&gt;"",VLOOKUP(E121,'12788'!$AG$3:'12788'!$AH$12,2,FALSE),"")</f>
      </c>
      <c r="G121" s="5">
        <f>COUNTA('12788'!$H$121:'12788'!$O$121)</f>
        <v>0</v>
      </c>
      <c r="H121" s="1"/>
      <c r="I121" s="1"/>
      <c r="J121" s="1"/>
      <c r="K121" s="1"/>
      <c r="L121" s="1"/>
      <c r="M121" s="1"/>
      <c r="N121" s="1"/>
      <c r="O121" s="1"/>
      <c r="P121" s="3">
        <f>IF('12788'!$G$121&lt;&gt;0,'12788'!$Q$121/'12788'!$G$121,"")</f>
      </c>
      <c r="Q121" s="4">
        <f>SUM('12788'!$H$121:'12788'!$O$121)</f>
        <v>0</v>
      </c>
      <c r="R121" s="1"/>
      <c r="S121" s="1"/>
      <c r="T121" s="6">
        <f>SUM('12788'!$Q$121:'12788'!$S$121)+'12788'!$AF$121</f>
        <v>0</v>
      </c>
      <c r="U121" s="6">
        <f>SUM('12788'!$T$121:'12788'!$T$121)</f>
        <v>0</v>
      </c>
      <c r="V121">
        <v>112</v>
      </c>
      <c r="X121" s="1"/>
      <c r="Y121" s="1"/>
      <c r="Z121" s="1"/>
      <c r="AF121">
        <f>'12788'!$G$121*IF(E121&lt;&gt;"",'12788'!$F$121,0)</f>
        <v>0</v>
      </c>
    </row>
    <row r="122" spans="1:32" ht="12">
      <c r="A122">
        <v>113</v>
      </c>
      <c r="B122" s="1"/>
      <c r="C122">
        <f>IF(B122&lt;&gt;"",VLOOKUP(B122,iscritti_12788!$A$2:$D$3,4,FALSE),"")</f>
      </c>
      <c r="D122">
        <f>IF(B122&lt;&gt;"",VLOOKUP(B122,iscritti_12788!$A$2:$D$3,2,FALSE),"")</f>
      </c>
      <c r="E122">
        <f>IF(B122&lt;&gt;"",VLOOKUP(B122,iscritti_12788!$A$2:$D$3,3,FALSE),"")</f>
      </c>
      <c r="F122">
        <f>IF(E122&lt;&gt;"",VLOOKUP(E122,'12788'!$AG$3:'12788'!$AH$12,2,FALSE),"")</f>
      </c>
      <c r="G122" s="5">
        <f>COUNTA('12788'!$H$122:'12788'!$O$122)</f>
        <v>0</v>
      </c>
      <c r="H122" s="1"/>
      <c r="I122" s="1"/>
      <c r="J122" s="1"/>
      <c r="K122" s="1"/>
      <c r="L122" s="1"/>
      <c r="M122" s="1"/>
      <c r="N122" s="1"/>
      <c r="O122" s="1"/>
      <c r="P122" s="3">
        <f>IF('12788'!$G$122&lt;&gt;0,'12788'!$Q$122/'12788'!$G$122,"")</f>
      </c>
      <c r="Q122" s="4">
        <f>SUM('12788'!$H$122:'12788'!$O$122)</f>
        <v>0</v>
      </c>
      <c r="R122" s="1"/>
      <c r="S122" s="1"/>
      <c r="T122" s="6">
        <f>SUM('12788'!$Q$122:'12788'!$S$122)+'12788'!$AF$122</f>
        <v>0</v>
      </c>
      <c r="U122" s="6">
        <f>SUM('12788'!$T$122:'12788'!$T$122)</f>
        <v>0</v>
      </c>
      <c r="V122">
        <v>113</v>
      </c>
      <c r="X122" s="1"/>
      <c r="Y122" s="1"/>
      <c r="Z122" s="1"/>
      <c r="AF122">
        <f>'12788'!$G$122*IF(E122&lt;&gt;"",'12788'!$F$122,0)</f>
        <v>0</v>
      </c>
    </row>
    <row r="123" spans="1:32" ht="12">
      <c r="A123">
        <v>114</v>
      </c>
      <c r="B123" s="1"/>
      <c r="C123">
        <f>IF(B123&lt;&gt;"",VLOOKUP(B123,iscritti_12788!$A$2:$D$3,4,FALSE),"")</f>
      </c>
      <c r="D123">
        <f>IF(B123&lt;&gt;"",VLOOKUP(B123,iscritti_12788!$A$2:$D$3,2,FALSE),"")</f>
      </c>
      <c r="E123">
        <f>IF(B123&lt;&gt;"",VLOOKUP(B123,iscritti_12788!$A$2:$D$3,3,FALSE),"")</f>
      </c>
      <c r="F123">
        <f>IF(E123&lt;&gt;"",VLOOKUP(E123,'12788'!$AG$3:'12788'!$AH$12,2,FALSE),"")</f>
      </c>
      <c r="G123" s="5">
        <f>COUNTA('12788'!$H$123:'12788'!$O$123)</f>
        <v>0</v>
      </c>
      <c r="H123" s="1"/>
      <c r="I123" s="1"/>
      <c r="J123" s="1"/>
      <c r="K123" s="1"/>
      <c r="L123" s="1"/>
      <c r="M123" s="1"/>
      <c r="N123" s="1"/>
      <c r="O123" s="1"/>
      <c r="P123" s="3">
        <f>IF('12788'!$G$123&lt;&gt;0,'12788'!$Q$123/'12788'!$G$123,"")</f>
      </c>
      <c r="Q123" s="4">
        <f>SUM('12788'!$H$123:'12788'!$O$123)</f>
        <v>0</v>
      </c>
      <c r="R123" s="1"/>
      <c r="S123" s="1"/>
      <c r="T123" s="6">
        <f>SUM('12788'!$Q$123:'12788'!$S$123)+'12788'!$AF$123</f>
        <v>0</v>
      </c>
      <c r="U123" s="6">
        <f>SUM('12788'!$T$123:'12788'!$T$123)</f>
        <v>0</v>
      </c>
      <c r="V123">
        <v>114</v>
      </c>
      <c r="X123" s="1"/>
      <c r="Y123" s="1"/>
      <c r="Z123" s="1"/>
      <c r="AF123">
        <f>'12788'!$G$123*IF(E123&lt;&gt;"",'12788'!$F$123,0)</f>
        <v>0</v>
      </c>
    </row>
    <row r="124" spans="1:32" ht="12">
      <c r="A124">
        <v>115</v>
      </c>
      <c r="B124" s="1"/>
      <c r="C124">
        <f>IF(B124&lt;&gt;"",VLOOKUP(B124,iscritti_12788!$A$2:$D$3,4,FALSE),"")</f>
      </c>
      <c r="D124">
        <f>IF(B124&lt;&gt;"",VLOOKUP(B124,iscritti_12788!$A$2:$D$3,2,FALSE),"")</f>
      </c>
      <c r="E124">
        <f>IF(B124&lt;&gt;"",VLOOKUP(B124,iscritti_12788!$A$2:$D$3,3,FALSE),"")</f>
      </c>
      <c r="F124">
        <f>IF(E124&lt;&gt;"",VLOOKUP(E124,'12788'!$AG$3:'12788'!$AH$12,2,FALSE),"")</f>
      </c>
      <c r="G124" s="5">
        <f>COUNTA('12788'!$H$124:'12788'!$O$124)</f>
        <v>0</v>
      </c>
      <c r="H124" s="1"/>
      <c r="I124" s="1"/>
      <c r="J124" s="1"/>
      <c r="K124" s="1"/>
      <c r="L124" s="1"/>
      <c r="M124" s="1"/>
      <c r="N124" s="1"/>
      <c r="O124" s="1"/>
      <c r="P124" s="3">
        <f>IF('12788'!$G$124&lt;&gt;0,'12788'!$Q$124/'12788'!$G$124,"")</f>
      </c>
      <c r="Q124" s="4">
        <f>SUM('12788'!$H$124:'12788'!$O$124)</f>
        <v>0</v>
      </c>
      <c r="R124" s="1"/>
      <c r="S124" s="1"/>
      <c r="T124" s="6">
        <f>SUM('12788'!$Q$124:'12788'!$S$124)+'12788'!$AF$124</f>
        <v>0</v>
      </c>
      <c r="U124" s="6">
        <f>SUM('12788'!$T$124:'12788'!$T$124)</f>
        <v>0</v>
      </c>
      <c r="V124">
        <v>115</v>
      </c>
      <c r="X124" s="1"/>
      <c r="Y124" s="1"/>
      <c r="Z124" s="1"/>
      <c r="AF124">
        <f>'12788'!$G$124*IF(E124&lt;&gt;"",'12788'!$F$124,0)</f>
        <v>0</v>
      </c>
    </row>
    <row r="125" spans="1:32" ht="12">
      <c r="A125">
        <v>116</v>
      </c>
      <c r="B125" s="1"/>
      <c r="C125">
        <f>IF(B125&lt;&gt;"",VLOOKUP(B125,iscritti_12788!$A$2:$D$3,4,FALSE),"")</f>
      </c>
      <c r="D125">
        <f>IF(B125&lt;&gt;"",VLOOKUP(B125,iscritti_12788!$A$2:$D$3,2,FALSE),"")</f>
      </c>
      <c r="E125">
        <f>IF(B125&lt;&gt;"",VLOOKUP(B125,iscritti_12788!$A$2:$D$3,3,FALSE),"")</f>
      </c>
      <c r="F125">
        <f>IF(E125&lt;&gt;"",VLOOKUP(E125,'12788'!$AG$3:'12788'!$AH$12,2,FALSE),"")</f>
      </c>
      <c r="G125" s="5">
        <f>COUNTA('12788'!$H$125:'12788'!$O$125)</f>
        <v>0</v>
      </c>
      <c r="H125" s="1"/>
      <c r="I125" s="1"/>
      <c r="J125" s="1"/>
      <c r="K125" s="1"/>
      <c r="L125" s="1"/>
      <c r="M125" s="1"/>
      <c r="N125" s="1"/>
      <c r="O125" s="1"/>
      <c r="P125" s="3">
        <f>IF('12788'!$G$125&lt;&gt;0,'12788'!$Q$125/'12788'!$G$125,"")</f>
      </c>
      <c r="Q125" s="4">
        <f>SUM('12788'!$H$125:'12788'!$O$125)</f>
        <v>0</v>
      </c>
      <c r="R125" s="1"/>
      <c r="S125" s="1"/>
      <c r="T125" s="6">
        <f>SUM('12788'!$Q$125:'12788'!$S$125)+'12788'!$AF$125</f>
        <v>0</v>
      </c>
      <c r="U125" s="6">
        <f>SUM('12788'!$T$125:'12788'!$T$125)</f>
        <v>0</v>
      </c>
      <c r="V125">
        <v>116</v>
      </c>
      <c r="X125" s="1"/>
      <c r="Y125" s="1"/>
      <c r="Z125" s="1"/>
      <c r="AF125">
        <f>'12788'!$G$125*IF(E125&lt;&gt;"",'12788'!$F$125,0)</f>
        <v>0</v>
      </c>
    </row>
    <row r="126" spans="1:32" ht="12">
      <c r="A126">
        <v>117</v>
      </c>
      <c r="B126" s="1"/>
      <c r="C126">
        <f>IF(B126&lt;&gt;"",VLOOKUP(B126,iscritti_12788!$A$2:$D$3,4,FALSE),"")</f>
      </c>
      <c r="D126">
        <f>IF(B126&lt;&gt;"",VLOOKUP(B126,iscritti_12788!$A$2:$D$3,2,FALSE),"")</f>
      </c>
      <c r="E126">
        <f>IF(B126&lt;&gt;"",VLOOKUP(B126,iscritti_12788!$A$2:$D$3,3,FALSE),"")</f>
      </c>
      <c r="F126">
        <f>IF(E126&lt;&gt;"",VLOOKUP(E126,'12788'!$AG$3:'12788'!$AH$12,2,FALSE),"")</f>
      </c>
      <c r="G126" s="5">
        <f>COUNTA('12788'!$H$126:'12788'!$O$126)</f>
        <v>0</v>
      </c>
      <c r="H126" s="1"/>
      <c r="I126" s="1"/>
      <c r="J126" s="1"/>
      <c r="K126" s="1"/>
      <c r="L126" s="1"/>
      <c r="M126" s="1"/>
      <c r="N126" s="1"/>
      <c r="O126" s="1"/>
      <c r="P126" s="3">
        <f>IF('12788'!$G$126&lt;&gt;0,'12788'!$Q$126/'12788'!$G$126,"")</f>
      </c>
      <c r="Q126" s="4">
        <f>SUM('12788'!$H$126:'12788'!$O$126)</f>
        <v>0</v>
      </c>
      <c r="R126" s="1"/>
      <c r="S126" s="1"/>
      <c r="T126" s="6">
        <f>SUM('12788'!$Q$126:'12788'!$S$126)+'12788'!$AF$126</f>
        <v>0</v>
      </c>
      <c r="U126" s="6">
        <f>SUM('12788'!$T$126:'12788'!$T$126)</f>
        <v>0</v>
      </c>
      <c r="V126">
        <v>117</v>
      </c>
      <c r="X126" s="1"/>
      <c r="Y126" s="1"/>
      <c r="Z126" s="1"/>
      <c r="AF126">
        <f>'12788'!$G$126*IF(E126&lt;&gt;"",'12788'!$F$126,0)</f>
        <v>0</v>
      </c>
    </row>
    <row r="127" spans="1:32" ht="12">
      <c r="A127">
        <v>118</v>
      </c>
      <c r="B127" s="1"/>
      <c r="C127">
        <f>IF(B127&lt;&gt;"",VLOOKUP(B127,iscritti_12788!$A$2:$D$3,4,FALSE),"")</f>
      </c>
      <c r="D127">
        <f>IF(B127&lt;&gt;"",VLOOKUP(B127,iscritti_12788!$A$2:$D$3,2,FALSE),"")</f>
      </c>
      <c r="E127">
        <f>IF(B127&lt;&gt;"",VLOOKUP(B127,iscritti_12788!$A$2:$D$3,3,FALSE),"")</f>
      </c>
      <c r="F127">
        <f>IF(E127&lt;&gt;"",VLOOKUP(E127,'12788'!$AG$3:'12788'!$AH$12,2,FALSE),"")</f>
      </c>
      <c r="G127" s="5">
        <f>COUNTA('12788'!$H$127:'12788'!$O$127)</f>
        <v>0</v>
      </c>
      <c r="H127" s="1"/>
      <c r="I127" s="1"/>
      <c r="J127" s="1"/>
      <c r="K127" s="1"/>
      <c r="L127" s="1"/>
      <c r="M127" s="1"/>
      <c r="N127" s="1"/>
      <c r="O127" s="1"/>
      <c r="P127" s="3">
        <f>IF('12788'!$G$127&lt;&gt;0,'12788'!$Q$127/'12788'!$G$127,"")</f>
      </c>
      <c r="Q127" s="4">
        <f>SUM('12788'!$H$127:'12788'!$O$127)</f>
        <v>0</v>
      </c>
      <c r="R127" s="1"/>
      <c r="S127" s="1"/>
      <c r="T127" s="6">
        <f>SUM('12788'!$Q$127:'12788'!$S$127)+'12788'!$AF$127</f>
        <v>0</v>
      </c>
      <c r="U127" s="6">
        <f>SUM('12788'!$T$127:'12788'!$T$127)</f>
        <v>0</v>
      </c>
      <c r="V127">
        <v>118</v>
      </c>
      <c r="X127" s="1"/>
      <c r="Y127" s="1"/>
      <c r="Z127" s="1"/>
      <c r="AF127">
        <f>'12788'!$G$127*IF(E127&lt;&gt;"",'12788'!$F$127,0)</f>
        <v>0</v>
      </c>
    </row>
    <row r="128" spans="1:32" ht="12">
      <c r="A128">
        <v>119</v>
      </c>
      <c r="B128" s="1"/>
      <c r="C128">
        <f>IF(B128&lt;&gt;"",VLOOKUP(B128,iscritti_12788!$A$2:$D$3,4,FALSE),"")</f>
      </c>
      <c r="D128">
        <f>IF(B128&lt;&gt;"",VLOOKUP(B128,iscritti_12788!$A$2:$D$3,2,FALSE),"")</f>
      </c>
      <c r="E128">
        <f>IF(B128&lt;&gt;"",VLOOKUP(B128,iscritti_12788!$A$2:$D$3,3,FALSE),"")</f>
      </c>
      <c r="F128">
        <f>IF(E128&lt;&gt;"",VLOOKUP(E128,'12788'!$AG$3:'12788'!$AH$12,2,FALSE),"")</f>
      </c>
      <c r="G128" s="5">
        <f>COUNTA('12788'!$H$128:'12788'!$O$128)</f>
        <v>0</v>
      </c>
      <c r="H128" s="1"/>
      <c r="I128" s="1"/>
      <c r="J128" s="1"/>
      <c r="K128" s="1"/>
      <c r="L128" s="1"/>
      <c r="M128" s="1"/>
      <c r="N128" s="1"/>
      <c r="O128" s="1"/>
      <c r="P128" s="3">
        <f>IF('12788'!$G$128&lt;&gt;0,'12788'!$Q$128/'12788'!$G$128,"")</f>
      </c>
      <c r="Q128" s="4">
        <f>SUM('12788'!$H$128:'12788'!$O$128)</f>
        <v>0</v>
      </c>
      <c r="R128" s="1"/>
      <c r="S128" s="1"/>
      <c r="T128" s="6">
        <f>SUM('12788'!$Q$128:'12788'!$S$128)+'12788'!$AF$128</f>
        <v>0</v>
      </c>
      <c r="U128" s="6">
        <f>SUM('12788'!$T$128:'12788'!$T$128)</f>
        <v>0</v>
      </c>
      <c r="V128">
        <v>119</v>
      </c>
      <c r="X128" s="1"/>
      <c r="Y128" s="1"/>
      <c r="Z128" s="1"/>
      <c r="AF128">
        <f>'12788'!$G$128*IF(E128&lt;&gt;"",'12788'!$F$128,0)</f>
        <v>0</v>
      </c>
    </row>
    <row r="129" spans="1:32" ht="12">
      <c r="A129">
        <v>120</v>
      </c>
      <c r="B129" s="1"/>
      <c r="C129">
        <f>IF(B129&lt;&gt;"",VLOOKUP(B129,iscritti_12788!$A$2:$D$3,4,FALSE),"")</f>
      </c>
      <c r="D129">
        <f>IF(B129&lt;&gt;"",VLOOKUP(B129,iscritti_12788!$A$2:$D$3,2,FALSE),"")</f>
      </c>
      <c r="E129">
        <f>IF(B129&lt;&gt;"",VLOOKUP(B129,iscritti_12788!$A$2:$D$3,3,FALSE),"")</f>
      </c>
      <c r="F129">
        <f>IF(E129&lt;&gt;"",VLOOKUP(E129,'12788'!$AG$3:'12788'!$AH$12,2,FALSE),"")</f>
      </c>
      <c r="G129" s="5">
        <f>COUNTA('12788'!$H$129:'12788'!$O$129)</f>
        <v>0</v>
      </c>
      <c r="H129" s="1"/>
      <c r="I129" s="1"/>
      <c r="J129" s="1"/>
      <c r="K129" s="1"/>
      <c r="L129" s="1"/>
      <c r="M129" s="1"/>
      <c r="N129" s="1"/>
      <c r="O129" s="1"/>
      <c r="P129" s="3">
        <f>IF('12788'!$G$129&lt;&gt;0,'12788'!$Q$129/'12788'!$G$129,"")</f>
      </c>
      <c r="Q129" s="4">
        <f>SUM('12788'!$H$129:'12788'!$O$129)</f>
        <v>0</v>
      </c>
      <c r="R129" s="1"/>
      <c r="S129" s="1"/>
      <c r="T129" s="6">
        <f>SUM('12788'!$Q$129:'12788'!$S$129)+'12788'!$AF$129</f>
        <v>0</v>
      </c>
      <c r="U129" s="6">
        <f>SUM('12788'!$T$129:'12788'!$T$129)</f>
        <v>0</v>
      </c>
      <c r="V129">
        <v>120</v>
      </c>
      <c r="X129" s="1"/>
      <c r="Y129" s="1"/>
      <c r="Z129" s="1"/>
      <c r="AF129">
        <f>'12788'!$G$129*IF(E129&lt;&gt;"",'12788'!$F$129,0)</f>
        <v>0</v>
      </c>
    </row>
    <row r="130" spans="1:32" ht="12">
      <c r="A130">
        <v>121</v>
      </c>
      <c r="B130" s="1"/>
      <c r="C130">
        <f>IF(B130&lt;&gt;"",VLOOKUP(B130,iscritti_12788!$A$2:$D$3,4,FALSE),"")</f>
      </c>
      <c r="D130">
        <f>IF(B130&lt;&gt;"",VLOOKUP(B130,iscritti_12788!$A$2:$D$3,2,FALSE),"")</f>
      </c>
      <c r="E130">
        <f>IF(B130&lt;&gt;"",VLOOKUP(B130,iscritti_12788!$A$2:$D$3,3,FALSE),"")</f>
      </c>
      <c r="F130">
        <f>IF(E130&lt;&gt;"",VLOOKUP(E130,'12788'!$AG$3:'12788'!$AH$12,2,FALSE),"")</f>
      </c>
      <c r="G130" s="5">
        <f>COUNTA('12788'!$H$130:'12788'!$O$130)</f>
        <v>0</v>
      </c>
      <c r="H130" s="1"/>
      <c r="I130" s="1"/>
      <c r="J130" s="1"/>
      <c r="K130" s="1"/>
      <c r="L130" s="1"/>
      <c r="M130" s="1"/>
      <c r="N130" s="1"/>
      <c r="O130" s="1"/>
      <c r="P130" s="3">
        <f>IF('12788'!$G$130&lt;&gt;0,'12788'!$Q$130/'12788'!$G$130,"")</f>
      </c>
      <c r="Q130" s="4">
        <f>SUM('12788'!$H$130:'12788'!$O$130)</f>
        <v>0</v>
      </c>
      <c r="R130" s="1"/>
      <c r="S130" s="1"/>
      <c r="T130" s="6">
        <f>SUM('12788'!$Q$130:'12788'!$S$130)+'12788'!$AF$130</f>
        <v>0</v>
      </c>
      <c r="U130" s="6">
        <f>SUM('12788'!$T$130:'12788'!$T$130)</f>
        <v>0</v>
      </c>
      <c r="V130">
        <v>121</v>
      </c>
      <c r="X130" s="1"/>
      <c r="Y130" s="1"/>
      <c r="Z130" s="1"/>
      <c r="AF130">
        <f>'12788'!$G$130*IF(E130&lt;&gt;"",'12788'!$F$130,0)</f>
        <v>0</v>
      </c>
    </row>
    <row r="131" spans="1:32" ht="12">
      <c r="A131">
        <v>122</v>
      </c>
      <c r="B131" s="1"/>
      <c r="C131">
        <f>IF(B131&lt;&gt;"",VLOOKUP(B131,iscritti_12788!$A$2:$D$3,4,FALSE),"")</f>
      </c>
      <c r="D131">
        <f>IF(B131&lt;&gt;"",VLOOKUP(B131,iscritti_12788!$A$2:$D$3,2,FALSE),"")</f>
      </c>
      <c r="E131">
        <f>IF(B131&lt;&gt;"",VLOOKUP(B131,iscritti_12788!$A$2:$D$3,3,FALSE),"")</f>
      </c>
      <c r="F131">
        <f>IF(E131&lt;&gt;"",VLOOKUP(E131,'12788'!$AG$3:'12788'!$AH$12,2,FALSE),"")</f>
      </c>
      <c r="G131" s="5">
        <f>COUNTA('12788'!$H$131:'12788'!$O$131)</f>
        <v>0</v>
      </c>
      <c r="H131" s="1"/>
      <c r="I131" s="1"/>
      <c r="J131" s="1"/>
      <c r="K131" s="1"/>
      <c r="L131" s="1"/>
      <c r="M131" s="1"/>
      <c r="N131" s="1"/>
      <c r="O131" s="1"/>
      <c r="P131" s="3">
        <f>IF('12788'!$G$131&lt;&gt;0,'12788'!$Q$131/'12788'!$G$131,"")</f>
      </c>
      <c r="Q131" s="4">
        <f>SUM('12788'!$H$131:'12788'!$O$131)</f>
        <v>0</v>
      </c>
      <c r="R131" s="1"/>
      <c r="S131" s="1"/>
      <c r="T131" s="6">
        <f>SUM('12788'!$Q$131:'12788'!$S$131)+'12788'!$AF$131</f>
        <v>0</v>
      </c>
      <c r="U131" s="6">
        <f>SUM('12788'!$T$131:'12788'!$T$131)</f>
        <v>0</v>
      </c>
      <c r="V131">
        <v>122</v>
      </c>
      <c r="X131" s="1"/>
      <c r="Y131" s="1"/>
      <c r="Z131" s="1"/>
      <c r="AF131">
        <f>'12788'!$G$131*IF(E131&lt;&gt;"",'12788'!$F$131,0)</f>
        <v>0</v>
      </c>
    </row>
    <row r="132" spans="1:32" ht="12">
      <c r="A132">
        <v>123</v>
      </c>
      <c r="B132" s="1"/>
      <c r="C132">
        <f>IF(B132&lt;&gt;"",VLOOKUP(B132,iscritti_12788!$A$2:$D$3,4,FALSE),"")</f>
      </c>
      <c r="D132">
        <f>IF(B132&lt;&gt;"",VLOOKUP(B132,iscritti_12788!$A$2:$D$3,2,FALSE),"")</f>
      </c>
      <c r="E132">
        <f>IF(B132&lt;&gt;"",VLOOKUP(B132,iscritti_12788!$A$2:$D$3,3,FALSE),"")</f>
      </c>
      <c r="F132">
        <f>IF(E132&lt;&gt;"",VLOOKUP(E132,'12788'!$AG$3:'12788'!$AH$12,2,FALSE),"")</f>
      </c>
      <c r="G132" s="5">
        <f>COUNTA('12788'!$H$132:'12788'!$O$132)</f>
        <v>0</v>
      </c>
      <c r="H132" s="1"/>
      <c r="I132" s="1"/>
      <c r="J132" s="1"/>
      <c r="K132" s="1"/>
      <c r="L132" s="1"/>
      <c r="M132" s="1"/>
      <c r="N132" s="1"/>
      <c r="O132" s="1"/>
      <c r="P132" s="3">
        <f>IF('12788'!$G$132&lt;&gt;0,'12788'!$Q$132/'12788'!$G$132,"")</f>
      </c>
      <c r="Q132" s="4">
        <f>SUM('12788'!$H$132:'12788'!$O$132)</f>
        <v>0</v>
      </c>
      <c r="R132" s="1"/>
      <c r="S132" s="1"/>
      <c r="T132" s="6">
        <f>SUM('12788'!$Q$132:'12788'!$S$132)+'12788'!$AF$132</f>
        <v>0</v>
      </c>
      <c r="U132" s="6">
        <f>SUM('12788'!$T$132:'12788'!$T$132)</f>
        <v>0</v>
      </c>
      <c r="V132">
        <v>123</v>
      </c>
      <c r="X132" s="1"/>
      <c r="Y132" s="1"/>
      <c r="Z132" s="1"/>
      <c r="AF132">
        <f>'12788'!$G$132*IF(E132&lt;&gt;"",'12788'!$F$132,0)</f>
        <v>0</v>
      </c>
    </row>
    <row r="133" spans="1:32" ht="12">
      <c r="A133">
        <v>124</v>
      </c>
      <c r="B133" s="1"/>
      <c r="C133">
        <f>IF(B133&lt;&gt;"",VLOOKUP(B133,iscritti_12788!$A$2:$D$3,4,FALSE),"")</f>
      </c>
      <c r="D133">
        <f>IF(B133&lt;&gt;"",VLOOKUP(B133,iscritti_12788!$A$2:$D$3,2,FALSE),"")</f>
      </c>
      <c r="E133">
        <f>IF(B133&lt;&gt;"",VLOOKUP(B133,iscritti_12788!$A$2:$D$3,3,FALSE),"")</f>
      </c>
      <c r="F133">
        <f>IF(E133&lt;&gt;"",VLOOKUP(E133,'12788'!$AG$3:'12788'!$AH$12,2,FALSE),"")</f>
      </c>
      <c r="G133" s="5">
        <f>COUNTA('12788'!$H$133:'12788'!$O$133)</f>
        <v>0</v>
      </c>
      <c r="H133" s="1"/>
      <c r="I133" s="1"/>
      <c r="J133" s="1"/>
      <c r="K133" s="1"/>
      <c r="L133" s="1"/>
      <c r="M133" s="1"/>
      <c r="N133" s="1"/>
      <c r="O133" s="1"/>
      <c r="P133" s="3">
        <f>IF('12788'!$G$133&lt;&gt;0,'12788'!$Q$133/'12788'!$G$133,"")</f>
      </c>
      <c r="Q133" s="4">
        <f>SUM('12788'!$H$133:'12788'!$O$133)</f>
        <v>0</v>
      </c>
      <c r="R133" s="1"/>
      <c r="S133" s="1"/>
      <c r="T133" s="6">
        <f>SUM('12788'!$Q$133:'12788'!$S$133)+'12788'!$AF$133</f>
        <v>0</v>
      </c>
      <c r="U133" s="6">
        <f>SUM('12788'!$T$133:'12788'!$T$133)</f>
        <v>0</v>
      </c>
      <c r="V133">
        <v>124</v>
      </c>
      <c r="X133" s="1"/>
      <c r="Y133" s="1"/>
      <c r="Z133" s="1"/>
      <c r="AF133">
        <f>'12788'!$G$133*IF(E133&lt;&gt;"",'12788'!$F$133,0)</f>
        <v>0</v>
      </c>
    </row>
    <row r="134" spans="1:32" ht="12">
      <c r="A134">
        <v>125</v>
      </c>
      <c r="B134" s="1"/>
      <c r="C134">
        <f>IF(B134&lt;&gt;"",VLOOKUP(B134,iscritti_12788!$A$2:$D$3,4,FALSE),"")</f>
      </c>
      <c r="D134">
        <f>IF(B134&lt;&gt;"",VLOOKUP(B134,iscritti_12788!$A$2:$D$3,2,FALSE),"")</f>
      </c>
      <c r="E134">
        <f>IF(B134&lt;&gt;"",VLOOKUP(B134,iscritti_12788!$A$2:$D$3,3,FALSE),"")</f>
      </c>
      <c r="F134">
        <f>IF(E134&lt;&gt;"",VLOOKUP(E134,'12788'!$AG$3:'12788'!$AH$12,2,FALSE),"")</f>
      </c>
      <c r="G134" s="5">
        <f>COUNTA('12788'!$H$134:'12788'!$O$134)</f>
        <v>0</v>
      </c>
      <c r="H134" s="1"/>
      <c r="I134" s="1"/>
      <c r="J134" s="1"/>
      <c r="K134" s="1"/>
      <c r="L134" s="1"/>
      <c r="M134" s="1"/>
      <c r="N134" s="1"/>
      <c r="O134" s="1"/>
      <c r="P134" s="3">
        <f>IF('12788'!$G$134&lt;&gt;0,'12788'!$Q$134/'12788'!$G$134,"")</f>
      </c>
      <c r="Q134" s="4">
        <f>SUM('12788'!$H$134:'12788'!$O$134)</f>
        <v>0</v>
      </c>
      <c r="R134" s="1"/>
      <c r="S134" s="1"/>
      <c r="T134" s="6">
        <f>SUM('12788'!$Q$134:'12788'!$S$134)+'12788'!$AF$134</f>
        <v>0</v>
      </c>
      <c r="U134" s="6">
        <f>SUM('12788'!$T$134:'12788'!$T$134)</f>
        <v>0</v>
      </c>
      <c r="V134">
        <v>125</v>
      </c>
      <c r="X134" s="1"/>
      <c r="Y134" s="1"/>
      <c r="Z134" s="1"/>
      <c r="AF134">
        <f>'12788'!$G$134*IF(E134&lt;&gt;"",'12788'!$F$134,0)</f>
        <v>0</v>
      </c>
    </row>
    <row r="135" spans="1:32" ht="12">
      <c r="A135">
        <v>126</v>
      </c>
      <c r="B135" s="1"/>
      <c r="C135">
        <f>IF(B135&lt;&gt;"",VLOOKUP(B135,iscritti_12788!$A$2:$D$3,4,FALSE),"")</f>
      </c>
      <c r="D135">
        <f>IF(B135&lt;&gt;"",VLOOKUP(B135,iscritti_12788!$A$2:$D$3,2,FALSE),"")</f>
      </c>
      <c r="E135">
        <f>IF(B135&lt;&gt;"",VLOOKUP(B135,iscritti_12788!$A$2:$D$3,3,FALSE),"")</f>
      </c>
      <c r="F135">
        <f>IF(E135&lt;&gt;"",VLOOKUP(E135,'12788'!$AG$3:'12788'!$AH$12,2,FALSE),"")</f>
      </c>
      <c r="G135" s="5">
        <f>COUNTA('12788'!$H$135:'12788'!$O$135)</f>
        <v>0</v>
      </c>
      <c r="H135" s="1"/>
      <c r="I135" s="1"/>
      <c r="J135" s="1"/>
      <c r="K135" s="1"/>
      <c r="L135" s="1"/>
      <c r="M135" s="1"/>
      <c r="N135" s="1"/>
      <c r="O135" s="1"/>
      <c r="P135" s="3">
        <f>IF('12788'!$G$135&lt;&gt;0,'12788'!$Q$135/'12788'!$G$135,"")</f>
      </c>
      <c r="Q135" s="4">
        <f>SUM('12788'!$H$135:'12788'!$O$135)</f>
        <v>0</v>
      </c>
      <c r="R135" s="1"/>
      <c r="S135" s="1"/>
      <c r="T135" s="6">
        <f>SUM('12788'!$Q$135:'12788'!$S$135)+'12788'!$AF$135</f>
        <v>0</v>
      </c>
      <c r="U135" s="6">
        <f>SUM('12788'!$T$135:'12788'!$T$135)</f>
        <v>0</v>
      </c>
      <c r="V135">
        <v>126</v>
      </c>
      <c r="X135" s="1"/>
      <c r="Y135" s="1"/>
      <c r="Z135" s="1"/>
      <c r="AF135">
        <f>'12788'!$G$135*IF(E135&lt;&gt;"",'12788'!$F$135,0)</f>
        <v>0</v>
      </c>
    </row>
    <row r="136" spans="1:32" ht="12">
      <c r="A136">
        <v>127</v>
      </c>
      <c r="B136" s="1"/>
      <c r="C136">
        <f>IF(B136&lt;&gt;"",VLOOKUP(B136,iscritti_12788!$A$2:$D$3,4,FALSE),"")</f>
      </c>
      <c r="D136">
        <f>IF(B136&lt;&gt;"",VLOOKUP(B136,iscritti_12788!$A$2:$D$3,2,FALSE),"")</f>
      </c>
      <c r="E136">
        <f>IF(B136&lt;&gt;"",VLOOKUP(B136,iscritti_12788!$A$2:$D$3,3,FALSE),"")</f>
      </c>
      <c r="F136">
        <f>IF(E136&lt;&gt;"",VLOOKUP(E136,'12788'!$AG$3:'12788'!$AH$12,2,FALSE),"")</f>
      </c>
      <c r="G136" s="5">
        <f>COUNTA('12788'!$H$136:'12788'!$O$136)</f>
        <v>0</v>
      </c>
      <c r="H136" s="1"/>
      <c r="I136" s="1"/>
      <c r="J136" s="1"/>
      <c r="K136" s="1"/>
      <c r="L136" s="1"/>
      <c r="M136" s="1"/>
      <c r="N136" s="1"/>
      <c r="O136" s="1"/>
      <c r="P136" s="3">
        <f>IF('12788'!$G$136&lt;&gt;0,'12788'!$Q$136/'12788'!$G$136,"")</f>
      </c>
      <c r="Q136" s="4">
        <f>SUM('12788'!$H$136:'12788'!$O$136)</f>
        <v>0</v>
      </c>
      <c r="R136" s="1"/>
      <c r="S136" s="1"/>
      <c r="T136" s="6">
        <f>SUM('12788'!$Q$136:'12788'!$S$136)+'12788'!$AF$136</f>
        <v>0</v>
      </c>
      <c r="U136" s="6">
        <f>SUM('12788'!$T$136:'12788'!$T$136)</f>
        <v>0</v>
      </c>
      <c r="V136">
        <v>127</v>
      </c>
      <c r="X136" s="1"/>
      <c r="Y136" s="1"/>
      <c r="Z136" s="1"/>
      <c r="AF136">
        <f>'12788'!$G$136*IF(E136&lt;&gt;"",'12788'!$F$136,0)</f>
        <v>0</v>
      </c>
    </row>
    <row r="137" spans="1:32" ht="12">
      <c r="A137">
        <v>128</v>
      </c>
      <c r="B137" s="1"/>
      <c r="C137">
        <f>IF(B137&lt;&gt;"",VLOOKUP(B137,iscritti_12788!$A$2:$D$3,4,FALSE),"")</f>
      </c>
      <c r="D137">
        <f>IF(B137&lt;&gt;"",VLOOKUP(B137,iscritti_12788!$A$2:$D$3,2,FALSE),"")</f>
      </c>
      <c r="E137">
        <f>IF(B137&lt;&gt;"",VLOOKUP(B137,iscritti_12788!$A$2:$D$3,3,FALSE),"")</f>
      </c>
      <c r="F137">
        <f>IF(E137&lt;&gt;"",VLOOKUP(E137,'12788'!$AG$3:'12788'!$AH$12,2,FALSE),"")</f>
      </c>
      <c r="G137" s="5">
        <f>COUNTA('12788'!$H$137:'12788'!$O$137)</f>
        <v>0</v>
      </c>
      <c r="H137" s="1"/>
      <c r="I137" s="1"/>
      <c r="J137" s="1"/>
      <c r="K137" s="1"/>
      <c r="L137" s="1"/>
      <c r="M137" s="1"/>
      <c r="N137" s="1"/>
      <c r="O137" s="1"/>
      <c r="P137" s="3">
        <f>IF('12788'!$G$137&lt;&gt;0,'12788'!$Q$137/'12788'!$G$137,"")</f>
      </c>
      <c r="Q137" s="4">
        <f>SUM('12788'!$H$137:'12788'!$O$137)</f>
        <v>0</v>
      </c>
      <c r="R137" s="1"/>
      <c r="S137" s="1"/>
      <c r="T137" s="6">
        <f>SUM('12788'!$Q$137:'12788'!$S$137)+'12788'!$AF$137</f>
        <v>0</v>
      </c>
      <c r="U137" s="6">
        <f>SUM('12788'!$T$137:'12788'!$T$137)</f>
        <v>0</v>
      </c>
      <c r="V137">
        <v>128</v>
      </c>
      <c r="X137" s="1"/>
      <c r="Y137" s="1"/>
      <c r="Z137" s="1"/>
      <c r="AF137">
        <f>'12788'!$G$137*IF(E137&lt;&gt;"",'12788'!$F$137,0)</f>
        <v>0</v>
      </c>
    </row>
    <row r="138" spans="1:32" ht="12">
      <c r="A138">
        <v>129</v>
      </c>
      <c r="B138" s="1"/>
      <c r="C138">
        <f>IF(B138&lt;&gt;"",VLOOKUP(B138,iscritti_12788!$A$2:$D$3,4,FALSE),"")</f>
      </c>
      <c r="D138">
        <f>IF(B138&lt;&gt;"",VLOOKUP(B138,iscritti_12788!$A$2:$D$3,2,FALSE),"")</f>
      </c>
      <c r="E138">
        <f>IF(B138&lt;&gt;"",VLOOKUP(B138,iscritti_12788!$A$2:$D$3,3,FALSE),"")</f>
      </c>
      <c r="F138">
        <f>IF(E138&lt;&gt;"",VLOOKUP(E138,'12788'!$AG$3:'12788'!$AH$12,2,FALSE),"")</f>
      </c>
      <c r="G138" s="5">
        <f>COUNTA('12788'!$H$138:'12788'!$O$138)</f>
        <v>0</v>
      </c>
      <c r="H138" s="1"/>
      <c r="I138" s="1"/>
      <c r="J138" s="1"/>
      <c r="K138" s="1"/>
      <c r="L138" s="1"/>
      <c r="M138" s="1"/>
      <c r="N138" s="1"/>
      <c r="O138" s="1"/>
      <c r="P138" s="3">
        <f>IF('12788'!$G$138&lt;&gt;0,'12788'!$Q$138/'12788'!$G$138,"")</f>
      </c>
      <c r="Q138" s="4">
        <f>SUM('12788'!$H$138:'12788'!$O$138)</f>
        <v>0</v>
      </c>
      <c r="R138" s="1"/>
      <c r="S138" s="1"/>
      <c r="T138" s="6">
        <f>SUM('12788'!$Q$138:'12788'!$S$138)+'12788'!$AF$138</f>
        <v>0</v>
      </c>
      <c r="U138" s="6">
        <f>SUM('12788'!$T$138:'12788'!$T$138)</f>
        <v>0</v>
      </c>
      <c r="V138">
        <v>129</v>
      </c>
      <c r="X138" s="1"/>
      <c r="Y138" s="1"/>
      <c r="Z138" s="1"/>
      <c r="AF138">
        <f>'12788'!$G$138*IF(E138&lt;&gt;"",'12788'!$F$138,0)</f>
        <v>0</v>
      </c>
    </row>
    <row r="139" spans="1:32" ht="12">
      <c r="A139">
        <v>130</v>
      </c>
      <c r="B139" s="1"/>
      <c r="C139">
        <f>IF(B139&lt;&gt;"",VLOOKUP(B139,iscritti_12788!$A$2:$D$3,4,FALSE),"")</f>
      </c>
      <c r="D139">
        <f>IF(B139&lt;&gt;"",VLOOKUP(B139,iscritti_12788!$A$2:$D$3,2,FALSE),"")</f>
      </c>
      <c r="E139">
        <f>IF(B139&lt;&gt;"",VLOOKUP(B139,iscritti_12788!$A$2:$D$3,3,FALSE),"")</f>
      </c>
      <c r="F139">
        <f>IF(E139&lt;&gt;"",VLOOKUP(E139,'12788'!$AG$3:'12788'!$AH$12,2,FALSE),"")</f>
      </c>
      <c r="G139" s="5">
        <f>COUNTA('12788'!$H$139:'12788'!$O$139)</f>
        <v>0</v>
      </c>
      <c r="H139" s="1"/>
      <c r="I139" s="1"/>
      <c r="J139" s="1"/>
      <c r="K139" s="1"/>
      <c r="L139" s="1"/>
      <c r="M139" s="1"/>
      <c r="N139" s="1"/>
      <c r="O139" s="1"/>
      <c r="P139" s="3">
        <f>IF('12788'!$G$139&lt;&gt;0,'12788'!$Q$139/'12788'!$G$139,"")</f>
      </c>
      <c r="Q139" s="4">
        <f>SUM('12788'!$H$139:'12788'!$O$139)</f>
        <v>0</v>
      </c>
      <c r="R139" s="1"/>
      <c r="S139" s="1"/>
      <c r="T139" s="6">
        <f>SUM('12788'!$Q$139:'12788'!$S$139)+'12788'!$AF$139</f>
        <v>0</v>
      </c>
      <c r="U139" s="6">
        <f>SUM('12788'!$T$139:'12788'!$T$139)</f>
        <v>0</v>
      </c>
      <c r="V139">
        <v>130</v>
      </c>
      <c r="X139" s="1"/>
      <c r="Y139" s="1"/>
      <c r="Z139" s="1"/>
      <c r="AF139">
        <f>'12788'!$G$139*IF(E139&lt;&gt;"",'12788'!$F$139,0)</f>
        <v>0</v>
      </c>
    </row>
    <row r="140" spans="1:32" ht="12">
      <c r="A140">
        <v>131</v>
      </c>
      <c r="B140" s="1"/>
      <c r="C140">
        <f>IF(B140&lt;&gt;"",VLOOKUP(B140,iscritti_12788!$A$2:$D$3,4,FALSE),"")</f>
      </c>
      <c r="D140">
        <f>IF(B140&lt;&gt;"",VLOOKUP(B140,iscritti_12788!$A$2:$D$3,2,FALSE),"")</f>
      </c>
      <c r="E140">
        <f>IF(B140&lt;&gt;"",VLOOKUP(B140,iscritti_12788!$A$2:$D$3,3,FALSE),"")</f>
      </c>
      <c r="F140">
        <f>IF(E140&lt;&gt;"",VLOOKUP(E140,'12788'!$AG$3:'12788'!$AH$12,2,FALSE),"")</f>
      </c>
      <c r="G140" s="5">
        <f>COUNTA('12788'!$H$140:'12788'!$O$140)</f>
        <v>0</v>
      </c>
      <c r="H140" s="1"/>
      <c r="I140" s="1"/>
      <c r="J140" s="1"/>
      <c r="K140" s="1"/>
      <c r="L140" s="1"/>
      <c r="M140" s="1"/>
      <c r="N140" s="1"/>
      <c r="O140" s="1"/>
      <c r="P140" s="3">
        <f>IF('12788'!$G$140&lt;&gt;0,'12788'!$Q$140/'12788'!$G$140,"")</f>
      </c>
      <c r="Q140" s="4">
        <f>SUM('12788'!$H$140:'12788'!$O$140)</f>
        <v>0</v>
      </c>
      <c r="R140" s="1"/>
      <c r="S140" s="1"/>
      <c r="T140" s="6">
        <f>SUM('12788'!$Q$140:'12788'!$S$140)+'12788'!$AF$140</f>
        <v>0</v>
      </c>
      <c r="U140" s="6">
        <f>SUM('12788'!$T$140:'12788'!$T$140)</f>
        <v>0</v>
      </c>
      <c r="V140">
        <v>131</v>
      </c>
      <c r="X140" s="1"/>
      <c r="Y140" s="1"/>
      <c r="Z140" s="1"/>
      <c r="AF140">
        <f>'12788'!$G$140*IF(E140&lt;&gt;"",'12788'!$F$140,0)</f>
        <v>0</v>
      </c>
    </row>
    <row r="141" spans="1:32" ht="12">
      <c r="A141">
        <v>132</v>
      </c>
      <c r="B141" s="1"/>
      <c r="C141">
        <f>IF(B141&lt;&gt;"",VLOOKUP(B141,iscritti_12788!$A$2:$D$3,4,FALSE),"")</f>
      </c>
      <c r="D141">
        <f>IF(B141&lt;&gt;"",VLOOKUP(B141,iscritti_12788!$A$2:$D$3,2,FALSE),"")</f>
      </c>
      <c r="E141">
        <f>IF(B141&lt;&gt;"",VLOOKUP(B141,iscritti_12788!$A$2:$D$3,3,FALSE),"")</f>
      </c>
      <c r="F141">
        <f>IF(E141&lt;&gt;"",VLOOKUP(E141,'12788'!$AG$3:'12788'!$AH$12,2,FALSE),"")</f>
      </c>
      <c r="G141" s="5">
        <f>COUNTA('12788'!$H$141:'12788'!$O$141)</f>
        <v>0</v>
      </c>
      <c r="H141" s="1"/>
      <c r="I141" s="1"/>
      <c r="J141" s="1"/>
      <c r="K141" s="1"/>
      <c r="L141" s="1"/>
      <c r="M141" s="1"/>
      <c r="N141" s="1"/>
      <c r="O141" s="1"/>
      <c r="P141" s="3">
        <f>IF('12788'!$G$141&lt;&gt;0,'12788'!$Q$141/'12788'!$G$141,"")</f>
      </c>
      <c r="Q141" s="4">
        <f>SUM('12788'!$H$141:'12788'!$O$141)</f>
        <v>0</v>
      </c>
      <c r="R141" s="1"/>
      <c r="S141" s="1"/>
      <c r="T141" s="6">
        <f>SUM('12788'!$Q$141:'12788'!$S$141)+'12788'!$AF$141</f>
        <v>0</v>
      </c>
      <c r="U141" s="6">
        <f>SUM('12788'!$T$141:'12788'!$T$141)</f>
        <v>0</v>
      </c>
      <c r="V141">
        <v>132</v>
      </c>
      <c r="X141" s="1"/>
      <c r="Y141" s="1"/>
      <c r="Z141" s="1"/>
      <c r="AF141">
        <f>'12788'!$G$141*IF(E141&lt;&gt;"",'12788'!$F$141,0)</f>
        <v>0</v>
      </c>
    </row>
    <row r="142" spans="1:32" ht="12">
      <c r="A142">
        <v>133</v>
      </c>
      <c r="B142" s="1"/>
      <c r="C142">
        <f>IF(B142&lt;&gt;"",VLOOKUP(B142,iscritti_12788!$A$2:$D$3,4,FALSE),"")</f>
      </c>
      <c r="D142">
        <f>IF(B142&lt;&gt;"",VLOOKUP(B142,iscritti_12788!$A$2:$D$3,2,FALSE),"")</f>
      </c>
      <c r="E142">
        <f>IF(B142&lt;&gt;"",VLOOKUP(B142,iscritti_12788!$A$2:$D$3,3,FALSE),"")</f>
      </c>
      <c r="F142">
        <f>IF(E142&lt;&gt;"",VLOOKUP(E142,'12788'!$AG$3:'12788'!$AH$12,2,FALSE),"")</f>
      </c>
      <c r="G142" s="5">
        <f>COUNTA('12788'!$H$142:'12788'!$O$142)</f>
        <v>0</v>
      </c>
      <c r="H142" s="1"/>
      <c r="I142" s="1"/>
      <c r="J142" s="1"/>
      <c r="K142" s="1"/>
      <c r="L142" s="1"/>
      <c r="M142" s="1"/>
      <c r="N142" s="1"/>
      <c r="O142" s="1"/>
      <c r="P142" s="3">
        <f>IF('12788'!$G$142&lt;&gt;0,'12788'!$Q$142/'12788'!$G$142,"")</f>
      </c>
      <c r="Q142" s="4">
        <f>SUM('12788'!$H$142:'12788'!$O$142)</f>
        <v>0</v>
      </c>
      <c r="R142" s="1"/>
      <c r="S142" s="1"/>
      <c r="T142" s="6">
        <f>SUM('12788'!$Q$142:'12788'!$S$142)+'12788'!$AF$142</f>
        <v>0</v>
      </c>
      <c r="U142" s="6">
        <f>SUM('12788'!$T$142:'12788'!$T$142)</f>
        <v>0</v>
      </c>
      <c r="V142">
        <v>133</v>
      </c>
      <c r="X142" s="1"/>
      <c r="Y142" s="1"/>
      <c r="Z142" s="1"/>
      <c r="AF142">
        <f>'12788'!$G$142*IF(E142&lt;&gt;"",'12788'!$F$142,0)</f>
        <v>0</v>
      </c>
    </row>
    <row r="143" spans="1:32" ht="12">
      <c r="A143">
        <v>134</v>
      </c>
      <c r="B143" s="1"/>
      <c r="C143">
        <f>IF(B143&lt;&gt;"",VLOOKUP(B143,iscritti_12788!$A$2:$D$3,4,FALSE),"")</f>
      </c>
      <c r="D143">
        <f>IF(B143&lt;&gt;"",VLOOKUP(B143,iscritti_12788!$A$2:$D$3,2,FALSE),"")</f>
      </c>
      <c r="E143">
        <f>IF(B143&lt;&gt;"",VLOOKUP(B143,iscritti_12788!$A$2:$D$3,3,FALSE),"")</f>
      </c>
      <c r="F143">
        <f>IF(E143&lt;&gt;"",VLOOKUP(E143,'12788'!$AG$3:'12788'!$AH$12,2,FALSE),"")</f>
      </c>
      <c r="G143" s="5">
        <f>COUNTA('12788'!$H$143:'12788'!$O$143)</f>
        <v>0</v>
      </c>
      <c r="H143" s="1"/>
      <c r="I143" s="1"/>
      <c r="J143" s="1"/>
      <c r="K143" s="1"/>
      <c r="L143" s="1"/>
      <c r="M143" s="1"/>
      <c r="N143" s="1"/>
      <c r="O143" s="1"/>
      <c r="P143" s="3">
        <f>IF('12788'!$G$143&lt;&gt;0,'12788'!$Q$143/'12788'!$G$143,"")</f>
      </c>
      <c r="Q143" s="4">
        <f>SUM('12788'!$H$143:'12788'!$O$143)</f>
        <v>0</v>
      </c>
      <c r="R143" s="1"/>
      <c r="S143" s="1"/>
      <c r="T143" s="6">
        <f>SUM('12788'!$Q$143:'12788'!$S$143)+'12788'!$AF$143</f>
        <v>0</v>
      </c>
      <c r="U143" s="6">
        <f>SUM('12788'!$T$143:'12788'!$T$143)</f>
        <v>0</v>
      </c>
      <c r="V143">
        <v>134</v>
      </c>
      <c r="X143" s="1"/>
      <c r="Y143" s="1"/>
      <c r="Z143" s="1"/>
      <c r="AF143">
        <f>'12788'!$G$143*IF(E143&lt;&gt;"",'12788'!$F$143,0)</f>
        <v>0</v>
      </c>
    </row>
    <row r="144" spans="1:32" ht="12">
      <c r="A144">
        <v>135</v>
      </c>
      <c r="B144" s="1"/>
      <c r="C144">
        <f>IF(B144&lt;&gt;"",VLOOKUP(B144,iscritti_12788!$A$2:$D$3,4,FALSE),"")</f>
      </c>
      <c r="D144">
        <f>IF(B144&lt;&gt;"",VLOOKUP(B144,iscritti_12788!$A$2:$D$3,2,FALSE),"")</f>
      </c>
      <c r="E144">
        <f>IF(B144&lt;&gt;"",VLOOKUP(B144,iscritti_12788!$A$2:$D$3,3,FALSE),"")</f>
      </c>
      <c r="F144">
        <f>IF(E144&lt;&gt;"",VLOOKUP(E144,'12788'!$AG$3:'12788'!$AH$12,2,FALSE),"")</f>
      </c>
      <c r="G144" s="5">
        <f>COUNTA('12788'!$H$144:'12788'!$O$144)</f>
        <v>0</v>
      </c>
      <c r="H144" s="1"/>
      <c r="I144" s="1"/>
      <c r="J144" s="1"/>
      <c r="K144" s="1"/>
      <c r="L144" s="1"/>
      <c r="M144" s="1"/>
      <c r="N144" s="1"/>
      <c r="O144" s="1"/>
      <c r="P144" s="3">
        <f>IF('12788'!$G$144&lt;&gt;0,'12788'!$Q$144/'12788'!$G$144,"")</f>
      </c>
      <c r="Q144" s="4">
        <f>SUM('12788'!$H$144:'12788'!$O$144)</f>
        <v>0</v>
      </c>
      <c r="R144" s="1"/>
      <c r="S144" s="1"/>
      <c r="T144" s="6">
        <f>SUM('12788'!$Q$144:'12788'!$S$144)+'12788'!$AF$144</f>
        <v>0</v>
      </c>
      <c r="U144" s="6">
        <f>SUM('12788'!$T$144:'12788'!$T$144)</f>
        <v>0</v>
      </c>
      <c r="V144">
        <v>135</v>
      </c>
      <c r="X144" s="1"/>
      <c r="Y144" s="1"/>
      <c r="Z144" s="1"/>
      <c r="AF144">
        <f>'12788'!$G$144*IF(E144&lt;&gt;"",'12788'!$F$144,0)</f>
        <v>0</v>
      </c>
    </row>
    <row r="145" spans="1:32" ht="12">
      <c r="A145">
        <v>136</v>
      </c>
      <c r="B145" s="1"/>
      <c r="C145">
        <f>IF(B145&lt;&gt;"",VLOOKUP(B145,iscritti_12788!$A$2:$D$3,4,FALSE),"")</f>
      </c>
      <c r="D145">
        <f>IF(B145&lt;&gt;"",VLOOKUP(B145,iscritti_12788!$A$2:$D$3,2,FALSE),"")</f>
      </c>
      <c r="E145">
        <f>IF(B145&lt;&gt;"",VLOOKUP(B145,iscritti_12788!$A$2:$D$3,3,FALSE),"")</f>
      </c>
      <c r="F145">
        <f>IF(E145&lt;&gt;"",VLOOKUP(E145,'12788'!$AG$3:'12788'!$AH$12,2,FALSE),"")</f>
      </c>
      <c r="G145" s="5">
        <f>COUNTA('12788'!$H$145:'12788'!$O$145)</f>
        <v>0</v>
      </c>
      <c r="H145" s="1"/>
      <c r="I145" s="1"/>
      <c r="J145" s="1"/>
      <c r="K145" s="1"/>
      <c r="L145" s="1"/>
      <c r="M145" s="1"/>
      <c r="N145" s="1"/>
      <c r="O145" s="1"/>
      <c r="P145" s="3">
        <f>IF('12788'!$G$145&lt;&gt;0,'12788'!$Q$145/'12788'!$G$145,"")</f>
      </c>
      <c r="Q145" s="4">
        <f>SUM('12788'!$H$145:'12788'!$O$145)</f>
        <v>0</v>
      </c>
      <c r="R145" s="1"/>
      <c r="S145" s="1"/>
      <c r="T145" s="6">
        <f>SUM('12788'!$Q$145:'12788'!$S$145)+'12788'!$AF$145</f>
        <v>0</v>
      </c>
      <c r="U145" s="6">
        <f>SUM('12788'!$T$145:'12788'!$T$145)</f>
        <v>0</v>
      </c>
      <c r="V145">
        <v>136</v>
      </c>
      <c r="X145" s="1"/>
      <c r="Y145" s="1"/>
      <c r="Z145" s="1"/>
      <c r="AF145">
        <f>'12788'!$G$145*IF(E145&lt;&gt;"",'12788'!$F$145,0)</f>
        <v>0</v>
      </c>
    </row>
    <row r="146" spans="1:32" ht="12">
      <c r="A146">
        <v>137</v>
      </c>
      <c r="B146" s="1"/>
      <c r="C146">
        <f>IF(B146&lt;&gt;"",VLOOKUP(B146,iscritti_12788!$A$2:$D$3,4,FALSE),"")</f>
      </c>
      <c r="D146">
        <f>IF(B146&lt;&gt;"",VLOOKUP(B146,iscritti_12788!$A$2:$D$3,2,FALSE),"")</f>
      </c>
      <c r="E146">
        <f>IF(B146&lt;&gt;"",VLOOKUP(B146,iscritti_12788!$A$2:$D$3,3,FALSE),"")</f>
      </c>
      <c r="F146">
        <f>IF(E146&lt;&gt;"",VLOOKUP(E146,'12788'!$AG$3:'12788'!$AH$12,2,FALSE),"")</f>
      </c>
      <c r="G146" s="5">
        <f>COUNTA('12788'!$H$146:'12788'!$O$146)</f>
        <v>0</v>
      </c>
      <c r="H146" s="1"/>
      <c r="I146" s="1"/>
      <c r="J146" s="1"/>
      <c r="K146" s="1"/>
      <c r="L146" s="1"/>
      <c r="M146" s="1"/>
      <c r="N146" s="1"/>
      <c r="O146" s="1"/>
      <c r="P146" s="3">
        <f>IF('12788'!$G$146&lt;&gt;0,'12788'!$Q$146/'12788'!$G$146,"")</f>
      </c>
      <c r="Q146" s="4">
        <f>SUM('12788'!$H$146:'12788'!$O$146)</f>
        <v>0</v>
      </c>
      <c r="R146" s="1"/>
      <c r="S146" s="1"/>
      <c r="T146" s="6">
        <f>SUM('12788'!$Q$146:'12788'!$S$146)+'12788'!$AF$146</f>
        <v>0</v>
      </c>
      <c r="U146" s="6">
        <f>SUM('12788'!$T$146:'12788'!$T$146)</f>
        <v>0</v>
      </c>
      <c r="V146">
        <v>137</v>
      </c>
      <c r="X146" s="1"/>
      <c r="Y146" s="1"/>
      <c r="Z146" s="1"/>
      <c r="AF146">
        <f>'12788'!$G$146*IF(E146&lt;&gt;"",'12788'!$F$146,0)</f>
        <v>0</v>
      </c>
    </row>
    <row r="147" spans="1:32" ht="12">
      <c r="A147">
        <v>138</v>
      </c>
      <c r="B147" s="1"/>
      <c r="C147">
        <f>IF(B147&lt;&gt;"",VLOOKUP(B147,iscritti_12788!$A$2:$D$3,4,FALSE),"")</f>
      </c>
      <c r="D147">
        <f>IF(B147&lt;&gt;"",VLOOKUP(B147,iscritti_12788!$A$2:$D$3,2,FALSE),"")</f>
      </c>
      <c r="E147">
        <f>IF(B147&lt;&gt;"",VLOOKUP(B147,iscritti_12788!$A$2:$D$3,3,FALSE),"")</f>
      </c>
      <c r="F147">
        <f>IF(E147&lt;&gt;"",VLOOKUP(E147,'12788'!$AG$3:'12788'!$AH$12,2,FALSE),"")</f>
      </c>
      <c r="G147" s="5">
        <f>COUNTA('12788'!$H$147:'12788'!$O$147)</f>
        <v>0</v>
      </c>
      <c r="H147" s="1"/>
      <c r="I147" s="1"/>
      <c r="J147" s="1"/>
      <c r="K147" s="1"/>
      <c r="L147" s="1"/>
      <c r="M147" s="1"/>
      <c r="N147" s="1"/>
      <c r="O147" s="1"/>
      <c r="P147" s="3">
        <f>IF('12788'!$G$147&lt;&gt;0,'12788'!$Q$147/'12788'!$G$147,"")</f>
      </c>
      <c r="Q147" s="4">
        <f>SUM('12788'!$H$147:'12788'!$O$147)</f>
        <v>0</v>
      </c>
      <c r="R147" s="1"/>
      <c r="S147" s="1"/>
      <c r="T147" s="6">
        <f>SUM('12788'!$Q$147:'12788'!$S$147)+'12788'!$AF$147</f>
        <v>0</v>
      </c>
      <c r="U147" s="6">
        <f>SUM('12788'!$T$147:'12788'!$T$147)</f>
        <v>0</v>
      </c>
      <c r="V147">
        <v>138</v>
      </c>
      <c r="X147" s="1"/>
      <c r="Y147" s="1"/>
      <c r="Z147" s="1"/>
      <c r="AF147">
        <f>'12788'!$G$147*IF(E147&lt;&gt;"",'12788'!$F$147,0)</f>
        <v>0</v>
      </c>
    </row>
    <row r="148" spans="1:32" ht="12">
      <c r="A148">
        <v>139</v>
      </c>
      <c r="B148" s="1"/>
      <c r="C148">
        <f>IF(B148&lt;&gt;"",VLOOKUP(B148,iscritti_12788!$A$2:$D$3,4,FALSE),"")</f>
      </c>
      <c r="D148">
        <f>IF(B148&lt;&gt;"",VLOOKUP(B148,iscritti_12788!$A$2:$D$3,2,FALSE),"")</f>
      </c>
      <c r="E148">
        <f>IF(B148&lt;&gt;"",VLOOKUP(B148,iscritti_12788!$A$2:$D$3,3,FALSE),"")</f>
      </c>
      <c r="F148">
        <f>IF(E148&lt;&gt;"",VLOOKUP(E148,'12788'!$AG$3:'12788'!$AH$12,2,FALSE),"")</f>
      </c>
      <c r="G148" s="5">
        <f>COUNTA('12788'!$H$148:'12788'!$O$148)</f>
        <v>0</v>
      </c>
      <c r="H148" s="1"/>
      <c r="I148" s="1"/>
      <c r="J148" s="1"/>
      <c r="K148" s="1"/>
      <c r="L148" s="1"/>
      <c r="M148" s="1"/>
      <c r="N148" s="1"/>
      <c r="O148" s="1"/>
      <c r="P148" s="3">
        <f>IF('12788'!$G$148&lt;&gt;0,'12788'!$Q$148/'12788'!$G$148,"")</f>
      </c>
      <c r="Q148" s="4">
        <f>SUM('12788'!$H$148:'12788'!$O$148)</f>
        <v>0</v>
      </c>
      <c r="R148" s="1"/>
      <c r="S148" s="1"/>
      <c r="T148" s="6">
        <f>SUM('12788'!$Q$148:'12788'!$S$148)+'12788'!$AF$148</f>
        <v>0</v>
      </c>
      <c r="U148" s="6">
        <f>SUM('12788'!$T$148:'12788'!$T$148)</f>
        <v>0</v>
      </c>
      <c r="V148">
        <v>139</v>
      </c>
      <c r="X148" s="1"/>
      <c r="Y148" s="1"/>
      <c r="Z148" s="1"/>
      <c r="AF148">
        <f>'12788'!$G$148*IF(E148&lt;&gt;"",'12788'!$F$148,0)</f>
        <v>0</v>
      </c>
    </row>
    <row r="149" spans="1:32" ht="12">
      <c r="A149">
        <v>140</v>
      </c>
      <c r="B149" s="1"/>
      <c r="C149">
        <f>IF(B149&lt;&gt;"",VLOOKUP(B149,iscritti_12788!$A$2:$D$3,4,FALSE),"")</f>
      </c>
      <c r="D149">
        <f>IF(B149&lt;&gt;"",VLOOKUP(B149,iscritti_12788!$A$2:$D$3,2,FALSE),"")</f>
      </c>
      <c r="E149">
        <f>IF(B149&lt;&gt;"",VLOOKUP(B149,iscritti_12788!$A$2:$D$3,3,FALSE),"")</f>
      </c>
      <c r="F149">
        <f>IF(E149&lt;&gt;"",VLOOKUP(E149,'12788'!$AG$3:'12788'!$AH$12,2,FALSE),"")</f>
      </c>
      <c r="G149" s="5">
        <f>COUNTA('12788'!$H$149:'12788'!$O$149)</f>
        <v>0</v>
      </c>
      <c r="H149" s="1"/>
      <c r="I149" s="1"/>
      <c r="J149" s="1"/>
      <c r="K149" s="1"/>
      <c r="L149" s="1"/>
      <c r="M149" s="1"/>
      <c r="N149" s="1"/>
      <c r="O149" s="1"/>
      <c r="P149" s="3">
        <f>IF('12788'!$G$149&lt;&gt;0,'12788'!$Q$149/'12788'!$G$149,"")</f>
      </c>
      <c r="Q149" s="4">
        <f>SUM('12788'!$H$149:'12788'!$O$149)</f>
        <v>0</v>
      </c>
      <c r="R149" s="1"/>
      <c r="S149" s="1"/>
      <c r="T149" s="6">
        <f>SUM('12788'!$Q$149:'12788'!$S$149)+'12788'!$AF$149</f>
        <v>0</v>
      </c>
      <c r="U149" s="6">
        <f>SUM('12788'!$T$149:'12788'!$T$149)</f>
        <v>0</v>
      </c>
      <c r="V149">
        <v>140</v>
      </c>
      <c r="X149" s="1"/>
      <c r="Y149" s="1"/>
      <c r="Z149" s="1"/>
      <c r="AF149">
        <f>'12788'!$G$149*IF(E149&lt;&gt;"",'12788'!$F$149,0)</f>
        <v>0</v>
      </c>
    </row>
    <row r="150" spans="1:32" ht="12">
      <c r="A150">
        <v>141</v>
      </c>
      <c r="B150" s="1"/>
      <c r="C150">
        <f>IF(B150&lt;&gt;"",VLOOKUP(B150,iscritti_12788!$A$2:$D$3,4,FALSE),"")</f>
      </c>
      <c r="D150">
        <f>IF(B150&lt;&gt;"",VLOOKUP(B150,iscritti_12788!$A$2:$D$3,2,FALSE),"")</f>
      </c>
      <c r="E150">
        <f>IF(B150&lt;&gt;"",VLOOKUP(B150,iscritti_12788!$A$2:$D$3,3,FALSE),"")</f>
      </c>
      <c r="F150">
        <f>IF(E150&lt;&gt;"",VLOOKUP(E150,'12788'!$AG$3:'12788'!$AH$12,2,FALSE),"")</f>
      </c>
      <c r="G150" s="5">
        <f>COUNTA('12788'!$H$150:'12788'!$O$150)</f>
        <v>0</v>
      </c>
      <c r="H150" s="1"/>
      <c r="I150" s="1"/>
      <c r="J150" s="1"/>
      <c r="K150" s="1"/>
      <c r="L150" s="1"/>
      <c r="M150" s="1"/>
      <c r="N150" s="1"/>
      <c r="O150" s="1"/>
      <c r="P150" s="3">
        <f>IF('12788'!$G$150&lt;&gt;0,'12788'!$Q$150/'12788'!$G$150,"")</f>
      </c>
      <c r="Q150" s="4">
        <f>SUM('12788'!$H$150:'12788'!$O$150)</f>
        <v>0</v>
      </c>
      <c r="R150" s="1"/>
      <c r="S150" s="1"/>
      <c r="T150" s="6">
        <f>SUM('12788'!$Q$150:'12788'!$S$150)+'12788'!$AF$150</f>
        <v>0</v>
      </c>
      <c r="U150" s="6">
        <f>SUM('12788'!$T$150:'12788'!$T$150)</f>
        <v>0</v>
      </c>
      <c r="V150">
        <v>141</v>
      </c>
      <c r="X150" s="1"/>
      <c r="Y150" s="1"/>
      <c r="Z150" s="1"/>
      <c r="AF150">
        <f>'12788'!$G$150*IF(E150&lt;&gt;"",'12788'!$F$150,0)</f>
        <v>0</v>
      </c>
    </row>
    <row r="151" spans="1:32" ht="12">
      <c r="A151">
        <v>142</v>
      </c>
      <c r="B151" s="1"/>
      <c r="C151">
        <f>IF(B151&lt;&gt;"",VLOOKUP(B151,iscritti_12788!$A$2:$D$3,4,FALSE),"")</f>
      </c>
      <c r="D151">
        <f>IF(B151&lt;&gt;"",VLOOKUP(B151,iscritti_12788!$A$2:$D$3,2,FALSE),"")</f>
      </c>
      <c r="E151">
        <f>IF(B151&lt;&gt;"",VLOOKUP(B151,iscritti_12788!$A$2:$D$3,3,FALSE),"")</f>
      </c>
      <c r="F151">
        <f>IF(E151&lt;&gt;"",VLOOKUP(E151,'12788'!$AG$3:'12788'!$AH$12,2,FALSE),"")</f>
      </c>
      <c r="G151" s="5">
        <f>COUNTA('12788'!$H$151:'12788'!$O$151)</f>
        <v>0</v>
      </c>
      <c r="H151" s="1"/>
      <c r="I151" s="1"/>
      <c r="J151" s="1"/>
      <c r="K151" s="1"/>
      <c r="L151" s="1"/>
      <c r="M151" s="1"/>
      <c r="N151" s="1"/>
      <c r="O151" s="1"/>
      <c r="P151" s="3">
        <f>IF('12788'!$G$151&lt;&gt;0,'12788'!$Q$151/'12788'!$G$151,"")</f>
      </c>
      <c r="Q151" s="4">
        <f>SUM('12788'!$H$151:'12788'!$O$151)</f>
        <v>0</v>
      </c>
      <c r="R151" s="1"/>
      <c r="S151" s="1"/>
      <c r="T151" s="6">
        <f>SUM('12788'!$Q$151:'12788'!$S$151)+'12788'!$AF$151</f>
        <v>0</v>
      </c>
      <c r="U151" s="6">
        <f>SUM('12788'!$T$151:'12788'!$T$151)</f>
        <v>0</v>
      </c>
      <c r="V151">
        <v>142</v>
      </c>
      <c r="X151" s="1"/>
      <c r="Y151" s="1"/>
      <c r="Z151" s="1"/>
      <c r="AF151">
        <f>'12788'!$G$151*IF(E151&lt;&gt;"",'12788'!$F$151,0)</f>
        <v>0</v>
      </c>
    </row>
    <row r="152" spans="1:32" ht="12">
      <c r="A152">
        <v>143</v>
      </c>
      <c r="B152" s="1"/>
      <c r="C152">
        <f>IF(B152&lt;&gt;"",VLOOKUP(B152,iscritti_12788!$A$2:$D$3,4,FALSE),"")</f>
      </c>
      <c r="D152">
        <f>IF(B152&lt;&gt;"",VLOOKUP(B152,iscritti_12788!$A$2:$D$3,2,FALSE),"")</f>
      </c>
      <c r="E152">
        <f>IF(B152&lt;&gt;"",VLOOKUP(B152,iscritti_12788!$A$2:$D$3,3,FALSE),"")</f>
      </c>
      <c r="F152">
        <f>IF(E152&lt;&gt;"",VLOOKUP(E152,'12788'!$AG$3:'12788'!$AH$12,2,FALSE),"")</f>
      </c>
      <c r="G152" s="5">
        <f>COUNTA('12788'!$H$152:'12788'!$O$152)</f>
        <v>0</v>
      </c>
      <c r="H152" s="1"/>
      <c r="I152" s="1"/>
      <c r="J152" s="1"/>
      <c r="K152" s="1"/>
      <c r="L152" s="1"/>
      <c r="M152" s="1"/>
      <c r="N152" s="1"/>
      <c r="O152" s="1"/>
      <c r="P152" s="3">
        <f>IF('12788'!$G$152&lt;&gt;0,'12788'!$Q$152/'12788'!$G$152,"")</f>
      </c>
      <c r="Q152" s="4">
        <f>SUM('12788'!$H$152:'12788'!$O$152)</f>
        <v>0</v>
      </c>
      <c r="R152" s="1"/>
      <c r="S152" s="1"/>
      <c r="T152" s="6">
        <f>SUM('12788'!$Q$152:'12788'!$S$152)+'12788'!$AF$152</f>
        <v>0</v>
      </c>
      <c r="U152" s="6">
        <f>SUM('12788'!$T$152:'12788'!$T$152)</f>
        <v>0</v>
      </c>
      <c r="V152">
        <v>143</v>
      </c>
      <c r="X152" s="1"/>
      <c r="Y152" s="1"/>
      <c r="Z152" s="1"/>
      <c r="AF152">
        <f>'12788'!$G$152*IF(E152&lt;&gt;"",'12788'!$F$152,0)</f>
        <v>0</v>
      </c>
    </row>
    <row r="153" spans="1:32" ht="12">
      <c r="A153">
        <v>144</v>
      </c>
      <c r="B153" s="1"/>
      <c r="C153">
        <f>IF(B153&lt;&gt;"",VLOOKUP(B153,iscritti_12788!$A$2:$D$3,4,FALSE),"")</f>
      </c>
      <c r="D153">
        <f>IF(B153&lt;&gt;"",VLOOKUP(B153,iscritti_12788!$A$2:$D$3,2,FALSE),"")</f>
      </c>
      <c r="E153">
        <f>IF(B153&lt;&gt;"",VLOOKUP(B153,iscritti_12788!$A$2:$D$3,3,FALSE),"")</f>
      </c>
      <c r="F153">
        <f>IF(E153&lt;&gt;"",VLOOKUP(E153,'12788'!$AG$3:'12788'!$AH$12,2,FALSE),"")</f>
      </c>
      <c r="G153" s="5">
        <f>COUNTA('12788'!$H$153:'12788'!$O$153)</f>
        <v>0</v>
      </c>
      <c r="H153" s="1"/>
      <c r="I153" s="1"/>
      <c r="J153" s="1"/>
      <c r="K153" s="1"/>
      <c r="L153" s="1"/>
      <c r="M153" s="1"/>
      <c r="N153" s="1"/>
      <c r="O153" s="1"/>
      <c r="P153" s="3">
        <f>IF('12788'!$G$153&lt;&gt;0,'12788'!$Q$153/'12788'!$G$153,"")</f>
      </c>
      <c r="Q153" s="4">
        <f>SUM('12788'!$H$153:'12788'!$O$153)</f>
        <v>0</v>
      </c>
      <c r="R153" s="1"/>
      <c r="S153" s="1"/>
      <c r="T153" s="6">
        <f>SUM('12788'!$Q$153:'12788'!$S$153)+'12788'!$AF$153</f>
        <v>0</v>
      </c>
      <c r="U153" s="6">
        <f>SUM('12788'!$T$153:'12788'!$T$153)</f>
        <v>0</v>
      </c>
      <c r="V153">
        <v>144</v>
      </c>
      <c r="X153" s="1"/>
      <c r="Y153" s="1"/>
      <c r="Z153" s="1"/>
      <c r="AF153">
        <f>'12788'!$G$153*IF(E153&lt;&gt;"",'12788'!$F$153,0)</f>
        <v>0</v>
      </c>
    </row>
    <row r="154" spans="1:32" ht="12">
      <c r="A154">
        <v>145</v>
      </c>
      <c r="B154" s="1"/>
      <c r="C154">
        <f>IF(B154&lt;&gt;"",VLOOKUP(B154,iscritti_12788!$A$2:$D$3,4,FALSE),"")</f>
      </c>
      <c r="D154">
        <f>IF(B154&lt;&gt;"",VLOOKUP(B154,iscritti_12788!$A$2:$D$3,2,FALSE),"")</f>
      </c>
      <c r="E154">
        <f>IF(B154&lt;&gt;"",VLOOKUP(B154,iscritti_12788!$A$2:$D$3,3,FALSE),"")</f>
      </c>
      <c r="F154">
        <f>IF(E154&lt;&gt;"",VLOOKUP(E154,'12788'!$AG$3:'12788'!$AH$12,2,FALSE),"")</f>
      </c>
      <c r="G154" s="5">
        <f>COUNTA('12788'!$H$154:'12788'!$O$154)</f>
        <v>0</v>
      </c>
      <c r="H154" s="1"/>
      <c r="I154" s="1"/>
      <c r="J154" s="1"/>
      <c r="K154" s="1"/>
      <c r="L154" s="1"/>
      <c r="M154" s="1"/>
      <c r="N154" s="1"/>
      <c r="O154" s="1"/>
      <c r="P154" s="3">
        <f>IF('12788'!$G$154&lt;&gt;0,'12788'!$Q$154/'12788'!$G$154,"")</f>
      </c>
      <c r="Q154" s="4">
        <f>SUM('12788'!$H$154:'12788'!$O$154)</f>
        <v>0</v>
      </c>
      <c r="R154" s="1"/>
      <c r="S154" s="1"/>
      <c r="T154" s="6">
        <f>SUM('12788'!$Q$154:'12788'!$S$154)+'12788'!$AF$154</f>
        <v>0</v>
      </c>
      <c r="U154" s="6">
        <f>SUM('12788'!$T$154:'12788'!$T$154)</f>
        <v>0</v>
      </c>
      <c r="V154">
        <v>145</v>
      </c>
      <c r="X154" s="1"/>
      <c r="Y154" s="1"/>
      <c r="Z154" s="1"/>
      <c r="AF154">
        <f>'12788'!$G$154*IF(E154&lt;&gt;"",'12788'!$F$154,0)</f>
        <v>0</v>
      </c>
    </row>
    <row r="155" spans="1:32" ht="12">
      <c r="A155">
        <v>146</v>
      </c>
      <c r="B155" s="1"/>
      <c r="C155">
        <f>IF(B155&lt;&gt;"",VLOOKUP(B155,iscritti_12788!$A$2:$D$3,4,FALSE),"")</f>
      </c>
      <c r="D155">
        <f>IF(B155&lt;&gt;"",VLOOKUP(B155,iscritti_12788!$A$2:$D$3,2,FALSE),"")</f>
      </c>
      <c r="E155">
        <f>IF(B155&lt;&gt;"",VLOOKUP(B155,iscritti_12788!$A$2:$D$3,3,FALSE),"")</f>
      </c>
      <c r="F155">
        <f>IF(E155&lt;&gt;"",VLOOKUP(E155,'12788'!$AG$3:'12788'!$AH$12,2,FALSE),"")</f>
      </c>
      <c r="G155" s="5">
        <f>COUNTA('12788'!$H$155:'12788'!$O$155)</f>
        <v>0</v>
      </c>
      <c r="H155" s="1"/>
      <c r="I155" s="1"/>
      <c r="J155" s="1"/>
      <c r="K155" s="1"/>
      <c r="L155" s="1"/>
      <c r="M155" s="1"/>
      <c r="N155" s="1"/>
      <c r="O155" s="1"/>
      <c r="P155" s="3">
        <f>IF('12788'!$G$155&lt;&gt;0,'12788'!$Q$155/'12788'!$G$155,"")</f>
      </c>
      <c r="Q155" s="4">
        <f>SUM('12788'!$H$155:'12788'!$O$155)</f>
        <v>0</v>
      </c>
      <c r="R155" s="1"/>
      <c r="S155" s="1"/>
      <c r="T155" s="6">
        <f>SUM('12788'!$Q$155:'12788'!$S$155)+'12788'!$AF$155</f>
        <v>0</v>
      </c>
      <c r="U155" s="6">
        <f>SUM('12788'!$T$155:'12788'!$T$155)</f>
        <v>0</v>
      </c>
      <c r="V155">
        <v>146</v>
      </c>
      <c r="X155" s="1"/>
      <c r="Y155" s="1"/>
      <c r="Z155" s="1"/>
      <c r="AF155">
        <f>'12788'!$G$155*IF(E155&lt;&gt;"",'12788'!$F$155,0)</f>
        <v>0</v>
      </c>
    </row>
    <row r="156" spans="1:32" ht="12">
      <c r="A156">
        <v>147</v>
      </c>
      <c r="B156" s="1"/>
      <c r="C156">
        <f>IF(B156&lt;&gt;"",VLOOKUP(B156,iscritti_12788!$A$2:$D$3,4,FALSE),"")</f>
      </c>
      <c r="D156">
        <f>IF(B156&lt;&gt;"",VLOOKUP(B156,iscritti_12788!$A$2:$D$3,2,FALSE),"")</f>
      </c>
      <c r="E156">
        <f>IF(B156&lt;&gt;"",VLOOKUP(B156,iscritti_12788!$A$2:$D$3,3,FALSE),"")</f>
      </c>
      <c r="F156">
        <f>IF(E156&lt;&gt;"",VLOOKUP(E156,'12788'!$AG$3:'12788'!$AH$12,2,FALSE),"")</f>
      </c>
      <c r="G156" s="5">
        <f>COUNTA('12788'!$H$156:'12788'!$O$156)</f>
        <v>0</v>
      </c>
      <c r="H156" s="1"/>
      <c r="I156" s="1"/>
      <c r="J156" s="1"/>
      <c r="K156" s="1"/>
      <c r="L156" s="1"/>
      <c r="M156" s="1"/>
      <c r="N156" s="1"/>
      <c r="O156" s="1"/>
      <c r="P156" s="3">
        <f>IF('12788'!$G$156&lt;&gt;0,'12788'!$Q$156/'12788'!$G$156,"")</f>
      </c>
      <c r="Q156" s="4">
        <f>SUM('12788'!$H$156:'12788'!$O$156)</f>
        <v>0</v>
      </c>
      <c r="R156" s="1"/>
      <c r="S156" s="1"/>
      <c r="T156" s="6">
        <f>SUM('12788'!$Q$156:'12788'!$S$156)+'12788'!$AF$156</f>
        <v>0</v>
      </c>
      <c r="U156" s="6">
        <f>SUM('12788'!$T$156:'12788'!$T$156)</f>
        <v>0</v>
      </c>
      <c r="V156">
        <v>147</v>
      </c>
      <c r="X156" s="1"/>
      <c r="Y156" s="1"/>
      <c r="Z156" s="1"/>
      <c r="AF156">
        <f>'12788'!$G$156*IF(E156&lt;&gt;"",'12788'!$F$156,0)</f>
        <v>0</v>
      </c>
    </row>
    <row r="157" spans="1:32" ht="12">
      <c r="A157">
        <v>148</v>
      </c>
      <c r="B157" s="1"/>
      <c r="C157">
        <f>IF(B157&lt;&gt;"",VLOOKUP(B157,iscritti_12788!$A$2:$D$3,4,FALSE),"")</f>
      </c>
      <c r="D157">
        <f>IF(B157&lt;&gt;"",VLOOKUP(B157,iscritti_12788!$A$2:$D$3,2,FALSE),"")</f>
      </c>
      <c r="E157">
        <f>IF(B157&lt;&gt;"",VLOOKUP(B157,iscritti_12788!$A$2:$D$3,3,FALSE),"")</f>
      </c>
      <c r="F157">
        <f>IF(E157&lt;&gt;"",VLOOKUP(E157,'12788'!$AG$3:'12788'!$AH$12,2,FALSE),"")</f>
      </c>
      <c r="G157" s="5">
        <f>COUNTA('12788'!$H$157:'12788'!$O$157)</f>
        <v>0</v>
      </c>
      <c r="H157" s="1"/>
      <c r="I157" s="1"/>
      <c r="J157" s="1"/>
      <c r="K157" s="1"/>
      <c r="L157" s="1"/>
      <c r="M157" s="1"/>
      <c r="N157" s="1"/>
      <c r="O157" s="1"/>
      <c r="P157" s="3">
        <f>IF('12788'!$G$157&lt;&gt;0,'12788'!$Q$157/'12788'!$G$157,"")</f>
      </c>
      <c r="Q157" s="4">
        <f>SUM('12788'!$H$157:'12788'!$O$157)</f>
        <v>0</v>
      </c>
      <c r="R157" s="1"/>
      <c r="S157" s="1"/>
      <c r="T157" s="6">
        <f>SUM('12788'!$Q$157:'12788'!$S$157)+'12788'!$AF$157</f>
        <v>0</v>
      </c>
      <c r="U157" s="6">
        <f>SUM('12788'!$T$157:'12788'!$T$157)</f>
        <v>0</v>
      </c>
      <c r="V157">
        <v>148</v>
      </c>
      <c r="X157" s="1"/>
      <c r="Y157" s="1"/>
      <c r="Z157" s="1"/>
      <c r="AF157">
        <f>'12788'!$G$157*IF(E157&lt;&gt;"",'12788'!$F$157,0)</f>
        <v>0</v>
      </c>
    </row>
    <row r="158" spans="1:32" ht="12">
      <c r="A158">
        <v>149</v>
      </c>
      <c r="B158" s="1"/>
      <c r="C158">
        <f>IF(B158&lt;&gt;"",VLOOKUP(B158,iscritti_12788!$A$2:$D$3,4,FALSE),"")</f>
      </c>
      <c r="D158">
        <f>IF(B158&lt;&gt;"",VLOOKUP(B158,iscritti_12788!$A$2:$D$3,2,FALSE),"")</f>
      </c>
      <c r="E158">
        <f>IF(B158&lt;&gt;"",VLOOKUP(B158,iscritti_12788!$A$2:$D$3,3,FALSE),"")</f>
      </c>
      <c r="F158">
        <f>IF(E158&lt;&gt;"",VLOOKUP(E158,'12788'!$AG$3:'12788'!$AH$12,2,FALSE),"")</f>
      </c>
      <c r="G158" s="5">
        <f>COUNTA('12788'!$H$158:'12788'!$O$158)</f>
        <v>0</v>
      </c>
      <c r="H158" s="1"/>
      <c r="I158" s="1"/>
      <c r="J158" s="1"/>
      <c r="K158" s="1"/>
      <c r="L158" s="1"/>
      <c r="M158" s="1"/>
      <c r="N158" s="1"/>
      <c r="O158" s="1"/>
      <c r="P158" s="3">
        <f>IF('12788'!$G$158&lt;&gt;0,'12788'!$Q$158/'12788'!$G$158,"")</f>
      </c>
      <c r="Q158" s="4">
        <f>SUM('12788'!$H$158:'12788'!$O$158)</f>
        <v>0</v>
      </c>
      <c r="R158" s="1"/>
      <c r="S158" s="1"/>
      <c r="T158" s="6">
        <f>SUM('12788'!$Q$158:'12788'!$S$158)+'12788'!$AF$158</f>
        <v>0</v>
      </c>
      <c r="U158" s="6">
        <f>SUM('12788'!$T$158:'12788'!$T$158)</f>
        <v>0</v>
      </c>
      <c r="V158">
        <v>149</v>
      </c>
      <c r="X158" s="1"/>
      <c r="Y158" s="1"/>
      <c r="Z158" s="1"/>
      <c r="AF158">
        <f>'12788'!$G$158*IF(E158&lt;&gt;"",'12788'!$F$158,0)</f>
        <v>0</v>
      </c>
    </row>
    <row r="159" spans="1:32" ht="12">
      <c r="A159">
        <v>150</v>
      </c>
      <c r="B159" s="1"/>
      <c r="C159">
        <f>IF(B159&lt;&gt;"",VLOOKUP(B159,iscritti_12788!$A$2:$D$3,4,FALSE),"")</f>
      </c>
      <c r="D159">
        <f>IF(B159&lt;&gt;"",VLOOKUP(B159,iscritti_12788!$A$2:$D$3,2,FALSE),"")</f>
      </c>
      <c r="E159">
        <f>IF(B159&lt;&gt;"",VLOOKUP(B159,iscritti_12788!$A$2:$D$3,3,FALSE),"")</f>
      </c>
      <c r="F159">
        <f>IF(E159&lt;&gt;"",VLOOKUP(E159,'12788'!$AG$3:'12788'!$AH$12,2,FALSE),"")</f>
      </c>
      <c r="G159" s="5">
        <f>COUNTA('12788'!$H$159:'12788'!$O$159)</f>
        <v>0</v>
      </c>
      <c r="H159" s="1"/>
      <c r="I159" s="1"/>
      <c r="J159" s="1"/>
      <c r="K159" s="1"/>
      <c r="L159" s="1"/>
      <c r="M159" s="1"/>
      <c r="N159" s="1"/>
      <c r="O159" s="1"/>
      <c r="P159" s="3">
        <f>IF('12788'!$G$159&lt;&gt;0,'12788'!$Q$159/'12788'!$G$159,"")</f>
      </c>
      <c r="Q159" s="4">
        <f>SUM('12788'!$H$159:'12788'!$O$159)</f>
        <v>0</v>
      </c>
      <c r="R159" s="1"/>
      <c r="S159" s="1"/>
      <c r="T159" s="6">
        <f>SUM('12788'!$Q$159:'12788'!$S$159)+'12788'!$AF$159</f>
        <v>0</v>
      </c>
      <c r="U159" s="6">
        <f>SUM('12788'!$T$159:'12788'!$T$159)</f>
        <v>0</v>
      </c>
      <c r="V159">
        <v>150</v>
      </c>
      <c r="X159" s="1"/>
      <c r="Y159" s="1"/>
      <c r="Z159" s="1"/>
      <c r="AF159">
        <f>'12788'!$G$159*IF(E159&lt;&gt;"",'12788'!$F$159,0)</f>
        <v>0</v>
      </c>
    </row>
    <row r="160" spans="1:32" ht="12">
      <c r="A160">
        <v>151</v>
      </c>
      <c r="B160" s="1"/>
      <c r="C160">
        <f>IF(B160&lt;&gt;"",VLOOKUP(B160,iscritti_12788!$A$2:$D$3,4,FALSE),"")</f>
      </c>
      <c r="D160">
        <f>IF(B160&lt;&gt;"",VLOOKUP(B160,iscritti_12788!$A$2:$D$3,2,FALSE),"")</f>
      </c>
      <c r="E160">
        <f>IF(B160&lt;&gt;"",VLOOKUP(B160,iscritti_12788!$A$2:$D$3,3,FALSE),"")</f>
      </c>
      <c r="F160">
        <f>IF(E160&lt;&gt;"",VLOOKUP(E160,'12788'!$AG$3:'12788'!$AH$12,2,FALSE),"")</f>
      </c>
      <c r="G160" s="5">
        <f>COUNTA('12788'!$H$160:'12788'!$O$160)</f>
        <v>0</v>
      </c>
      <c r="H160" s="1"/>
      <c r="I160" s="1"/>
      <c r="J160" s="1"/>
      <c r="K160" s="1"/>
      <c r="L160" s="1"/>
      <c r="M160" s="1"/>
      <c r="N160" s="1"/>
      <c r="O160" s="1"/>
      <c r="P160" s="3">
        <f>IF('12788'!$G$160&lt;&gt;0,'12788'!$Q$160/'12788'!$G$160,"")</f>
      </c>
      <c r="Q160" s="4">
        <f>SUM('12788'!$H$160:'12788'!$O$160)</f>
        <v>0</v>
      </c>
      <c r="R160" s="1"/>
      <c r="S160" s="1"/>
      <c r="T160" s="6">
        <f>SUM('12788'!$Q$160:'12788'!$S$160)+'12788'!$AF$160</f>
        <v>0</v>
      </c>
      <c r="U160" s="6">
        <f>SUM('12788'!$T$160:'12788'!$T$160)</f>
        <v>0</v>
      </c>
      <c r="V160">
        <v>151</v>
      </c>
      <c r="X160" s="1"/>
      <c r="Y160" s="1"/>
      <c r="Z160" s="1"/>
      <c r="AF160">
        <f>'12788'!$G$160*IF(E160&lt;&gt;"",'12788'!$F$160,0)</f>
        <v>0</v>
      </c>
    </row>
    <row r="161" spans="1:32" ht="12">
      <c r="A161">
        <v>152</v>
      </c>
      <c r="B161" s="1"/>
      <c r="C161">
        <f>IF(B161&lt;&gt;"",VLOOKUP(B161,iscritti_12788!$A$2:$D$3,4,FALSE),"")</f>
      </c>
      <c r="D161">
        <f>IF(B161&lt;&gt;"",VLOOKUP(B161,iscritti_12788!$A$2:$D$3,2,FALSE),"")</f>
      </c>
      <c r="E161">
        <f>IF(B161&lt;&gt;"",VLOOKUP(B161,iscritti_12788!$A$2:$D$3,3,FALSE),"")</f>
      </c>
      <c r="F161">
        <f>IF(E161&lt;&gt;"",VLOOKUP(E161,'12788'!$AG$3:'12788'!$AH$12,2,FALSE),"")</f>
      </c>
      <c r="G161" s="5">
        <f>COUNTA('12788'!$H$161:'12788'!$O$161)</f>
        <v>0</v>
      </c>
      <c r="H161" s="1"/>
      <c r="I161" s="1"/>
      <c r="J161" s="1"/>
      <c r="K161" s="1"/>
      <c r="L161" s="1"/>
      <c r="M161" s="1"/>
      <c r="N161" s="1"/>
      <c r="O161" s="1"/>
      <c r="P161" s="3">
        <f>IF('12788'!$G$161&lt;&gt;0,'12788'!$Q$161/'12788'!$G$161,"")</f>
      </c>
      <c r="Q161" s="4">
        <f>SUM('12788'!$H$161:'12788'!$O$161)</f>
        <v>0</v>
      </c>
      <c r="R161" s="1"/>
      <c r="S161" s="1"/>
      <c r="T161" s="6">
        <f>SUM('12788'!$Q$161:'12788'!$S$161)+'12788'!$AF$161</f>
        <v>0</v>
      </c>
      <c r="U161" s="6">
        <f>SUM('12788'!$T$161:'12788'!$T$161)</f>
        <v>0</v>
      </c>
      <c r="V161">
        <v>152</v>
      </c>
      <c r="X161" s="1"/>
      <c r="Y161" s="1"/>
      <c r="Z161" s="1"/>
      <c r="AF161">
        <f>'12788'!$G$161*IF(E161&lt;&gt;"",'12788'!$F$161,0)</f>
        <v>0</v>
      </c>
    </row>
    <row r="162" spans="1:32" ht="12">
      <c r="A162">
        <v>153</v>
      </c>
      <c r="B162" s="1"/>
      <c r="C162">
        <f>IF(B162&lt;&gt;"",VLOOKUP(B162,iscritti_12788!$A$2:$D$3,4,FALSE),"")</f>
      </c>
      <c r="D162">
        <f>IF(B162&lt;&gt;"",VLOOKUP(B162,iscritti_12788!$A$2:$D$3,2,FALSE),"")</f>
      </c>
      <c r="E162">
        <f>IF(B162&lt;&gt;"",VLOOKUP(B162,iscritti_12788!$A$2:$D$3,3,FALSE),"")</f>
      </c>
      <c r="F162">
        <f>IF(E162&lt;&gt;"",VLOOKUP(E162,'12788'!$AG$3:'12788'!$AH$12,2,FALSE),"")</f>
      </c>
      <c r="G162" s="5">
        <f>COUNTA('12788'!$H$162:'12788'!$O$162)</f>
        <v>0</v>
      </c>
      <c r="H162" s="1"/>
      <c r="I162" s="1"/>
      <c r="J162" s="1"/>
      <c r="K162" s="1"/>
      <c r="L162" s="1"/>
      <c r="M162" s="1"/>
      <c r="N162" s="1"/>
      <c r="O162" s="1"/>
      <c r="P162" s="3">
        <f>IF('12788'!$G$162&lt;&gt;0,'12788'!$Q$162/'12788'!$G$162,"")</f>
      </c>
      <c r="Q162" s="4">
        <f>SUM('12788'!$H$162:'12788'!$O$162)</f>
        <v>0</v>
      </c>
      <c r="R162" s="1"/>
      <c r="S162" s="1"/>
      <c r="T162" s="6">
        <f>SUM('12788'!$Q$162:'12788'!$S$162)+'12788'!$AF$162</f>
        <v>0</v>
      </c>
      <c r="U162" s="6">
        <f>SUM('12788'!$T$162:'12788'!$T$162)</f>
        <v>0</v>
      </c>
      <c r="V162">
        <v>153</v>
      </c>
      <c r="X162" s="1"/>
      <c r="Y162" s="1"/>
      <c r="Z162" s="1"/>
      <c r="AF162">
        <f>'12788'!$G$162*IF(E162&lt;&gt;"",'12788'!$F$162,0)</f>
        <v>0</v>
      </c>
    </row>
    <row r="163" spans="1:32" ht="12">
      <c r="A163">
        <v>154</v>
      </c>
      <c r="B163" s="1"/>
      <c r="C163">
        <f>IF(B163&lt;&gt;"",VLOOKUP(B163,iscritti_12788!$A$2:$D$3,4,FALSE),"")</f>
      </c>
      <c r="D163">
        <f>IF(B163&lt;&gt;"",VLOOKUP(B163,iscritti_12788!$A$2:$D$3,2,FALSE),"")</f>
      </c>
      <c r="E163">
        <f>IF(B163&lt;&gt;"",VLOOKUP(B163,iscritti_12788!$A$2:$D$3,3,FALSE),"")</f>
      </c>
      <c r="F163">
        <f>IF(E163&lt;&gt;"",VLOOKUP(E163,'12788'!$AG$3:'12788'!$AH$12,2,FALSE),"")</f>
      </c>
      <c r="G163" s="5">
        <f>COUNTA('12788'!$H$163:'12788'!$O$163)</f>
        <v>0</v>
      </c>
      <c r="H163" s="1"/>
      <c r="I163" s="1"/>
      <c r="J163" s="1"/>
      <c r="K163" s="1"/>
      <c r="L163" s="1"/>
      <c r="M163" s="1"/>
      <c r="N163" s="1"/>
      <c r="O163" s="1"/>
      <c r="P163" s="3">
        <f>IF('12788'!$G$163&lt;&gt;0,'12788'!$Q$163/'12788'!$G$163,"")</f>
      </c>
      <c r="Q163" s="4">
        <f>SUM('12788'!$H$163:'12788'!$O$163)</f>
        <v>0</v>
      </c>
      <c r="R163" s="1"/>
      <c r="S163" s="1"/>
      <c r="T163" s="6">
        <f>SUM('12788'!$Q$163:'12788'!$S$163)+'12788'!$AF$163</f>
        <v>0</v>
      </c>
      <c r="U163" s="6">
        <f>SUM('12788'!$T$163:'12788'!$T$163)</f>
        <v>0</v>
      </c>
      <c r="V163">
        <v>154</v>
      </c>
      <c r="X163" s="1"/>
      <c r="Y163" s="1"/>
      <c r="Z163" s="1"/>
      <c r="AF163">
        <f>'12788'!$G$163*IF(E163&lt;&gt;"",'12788'!$F$163,0)</f>
        <v>0</v>
      </c>
    </row>
    <row r="164" spans="1:32" ht="12">
      <c r="A164">
        <v>155</v>
      </c>
      <c r="B164" s="1"/>
      <c r="C164">
        <f>IF(B164&lt;&gt;"",VLOOKUP(B164,iscritti_12788!$A$2:$D$3,4,FALSE),"")</f>
      </c>
      <c r="D164">
        <f>IF(B164&lt;&gt;"",VLOOKUP(B164,iscritti_12788!$A$2:$D$3,2,FALSE),"")</f>
      </c>
      <c r="E164">
        <f>IF(B164&lt;&gt;"",VLOOKUP(B164,iscritti_12788!$A$2:$D$3,3,FALSE),"")</f>
      </c>
      <c r="F164">
        <f>IF(E164&lt;&gt;"",VLOOKUP(E164,'12788'!$AG$3:'12788'!$AH$12,2,FALSE),"")</f>
      </c>
      <c r="G164" s="5">
        <f>COUNTA('12788'!$H$164:'12788'!$O$164)</f>
        <v>0</v>
      </c>
      <c r="H164" s="1"/>
      <c r="I164" s="1"/>
      <c r="J164" s="1"/>
      <c r="K164" s="1"/>
      <c r="L164" s="1"/>
      <c r="M164" s="1"/>
      <c r="N164" s="1"/>
      <c r="O164" s="1"/>
      <c r="P164" s="3">
        <f>IF('12788'!$G$164&lt;&gt;0,'12788'!$Q$164/'12788'!$G$164,"")</f>
      </c>
      <c r="Q164" s="4">
        <f>SUM('12788'!$H$164:'12788'!$O$164)</f>
        <v>0</v>
      </c>
      <c r="R164" s="1"/>
      <c r="S164" s="1"/>
      <c r="T164" s="6">
        <f>SUM('12788'!$Q$164:'12788'!$S$164)+'12788'!$AF$164</f>
        <v>0</v>
      </c>
      <c r="U164" s="6">
        <f>SUM('12788'!$T$164:'12788'!$T$164)</f>
        <v>0</v>
      </c>
      <c r="V164">
        <v>155</v>
      </c>
      <c r="X164" s="1"/>
      <c r="Y164" s="1"/>
      <c r="Z164" s="1"/>
      <c r="AF164">
        <f>'12788'!$G$164*IF(E164&lt;&gt;"",'12788'!$F$164,0)</f>
        <v>0</v>
      </c>
    </row>
    <row r="165" spans="1:32" ht="12">
      <c r="A165">
        <v>156</v>
      </c>
      <c r="B165" s="1"/>
      <c r="C165">
        <f>IF(B165&lt;&gt;"",VLOOKUP(B165,iscritti_12788!$A$2:$D$3,4,FALSE),"")</f>
      </c>
      <c r="D165">
        <f>IF(B165&lt;&gt;"",VLOOKUP(B165,iscritti_12788!$A$2:$D$3,2,FALSE),"")</f>
      </c>
      <c r="E165">
        <f>IF(B165&lt;&gt;"",VLOOKUP(B165,iscritti_12788!$A$2:$D$3,3,FALSE),"")</f>
      </c>
      <c r="F165">
        <f>IF(E165&lt;&gt;"",VLOOKUP(E165,'12788'!$AG$3:'12788'!$AH$12,2,FALSE),"")</f>
      </c>
      <c r="G165" s="5">
        <f>COUNTA('12788'!$H$165:'12788'!$O$165)</f>
        <v>0</v>
      </c>
      <c r="H165" s="1"/>
      <c r="I165" s="1"/>
      <c r="J165" s="1"/>
      <c r="K165" s="1"/>
      <c r="L165" s="1"/>
      <c r="M165" s="1"/>
      <c r="N165" s="1"/>
      <c r="O165" s="1"/>
      <c r="P165" s="3">
        <f>IF('12788'!$G$165&lt;&gt;0,'12788'!$Q$165/'12788'!$G$165,"")</f>
      </c>
      <c r="Q165" s="4">
        <f>SUM('12788'!$H$165:'12788'!$O$165)</f>
        <v>0</v>
      </c>
      <c r="R165" s="1"/>
      <c r="S165" s="1"/>
      <c r="T165" s="6">
        <f>SUM('12788'!$Q$165:'12788'!$S$165)+'12788'!$AF$165</f>
        <v>0</v>
      </c>
      <c r="U165" s="6">
        <f>SUM('12788'!$T$165:'12788'!$T$165)</f>
        <v>0</v>
      </c>
      <c r="V165">
        <v>156</v>
      </c>
      <c r="X165" s="1"/>
      <c r="Y165" s="1"/>
      <c r="Z165" s="1"/>
      <c r="AF165">
        <f>'12788'!$G$165*IF(E165&lt;&gt;"",'12788'!$F$165,0)</f>
        <v>0</v>
      </c>
    </row>
    <row r="166" spans="1:32" ht="12">
      <c r="A166">
        <v>157</v>
      </c>
      <c r="B166" s="1"/>
      <c r="C166">
        <f>IF(B166&lt;&gt;"",VLOOKUP(B166,iscritti_12788!$A$2:$D$3,4,FALSE),"")</f>
      </c>
      <c r="D166">
        <f>IF(B166&lt;&gt;"",VLOOKUP(B166,iscritti_12788!$A$2:$D$3,2,FALSE),"")</f>
      </c>
      <c r="E166">
        <f>IF(B166&lt;&gt;"",VLOOKUP(B166,iscritti_12788!$A$2:$D$3,3,FALSE),"")</f>
      </c>
      <c r="F166">
        <f>IF(E166&lt;&gt;"",VLOOKUP(E166,'12788'!$AG$3:'12788'!$AH$12,2,FALSE),"")</f>
      </c>
      <c r="G166" s="5">
        <f>COUNTA('12788'!$H$166:'12788'!$O$166)</f>
        <v>0</v>
      </c>
      <c r="H166" s="1"/>
      <c r="I166" s="1"/>
      <c r="J166" s="1"/>
      <c r="K166" s="1"/>
      <c r="L166" s="1"/>
      <c r="M166" s="1"/>
      <c r="N166" s="1"/>
      <c r="O166" s="1"/>
      <c r="P166" s="3">
        <f>IF('12788'!$G$166&lt;&gt;0,'12788'!$Q$166/'12788'!$G$166,"")</f>
      </c>
      <c r="Q166" s="4">
        <f>SUM('12788'!$H$166:'12788'!$O$166)</f>
        <v>0</v>
      </c>
      <c r="R166" s="1"/>
      <c r="S166" s="1"/>
      <c r="T166" s="6">
        <f>SUM('12788'!$Q$166:'12788'!$S$166)+'12788'!$AF$166</f>
        <v>0</v>
      </c>
      <c r="U166" s="6">
        <f>SUM('12788'!$T$166:'12788'!$T$166)</f>
        <v>0</v>
      </c>
      <c r="V166">
        <v>157</v>
      </c>
      <c r="X166" s="1"/>
      <c r="Y166" s="1"/>
      <c r="Z166" s="1"/>
      <c r="AF166">
        <f>'12788'!$G$166*IF(E166&lt;&gt;"",'12788'!$F$166,0)</f>
        <v>0</v>
      </c>
    </row>
    <row r="167" spans="1:32" ht="12">
      <c r="A167">
        <v>158</v>
      </c>
      <c r="B167" s="1"/>
      <c r="C167">
        <f>IF(B167&lt;&gt;"",VLOOKUP(B167,iscritti_12788!$A$2:$D$3,4,FALSE),"")</f>
      </c>
      <c r="D167">
        <f>IF(B167&lt;&gt;"",VLOOKUP(B167,iscritti_12788!$A$2:$D$3,2,FALSE),"")</f>
      </c>
      <c r="E167">
        <f>IF(B167&lt;&gt;"",VLOOKUP(B167,iscritti_12788!$A$2:$D$3,3,FALSE),"")</f>
      </c>
      <c r="F167">
        <f>IF(E167&lt;&gt;"",VLOOKUP(E167,'12788'!$AG$3:'12788'!$AH$12,2,FALSE),"")</f>
      </c>
      <c r="G167" s="5">
        <f>COUNTA('12788'!$H$167:'12788'!$O$167)</f>
        <v>0</v>
      </c>
      <c r="H167" s="1"/>
      <c r="I167" s="1"/>
      <c r="J167" s="1"/>
      <c r="K167" s="1"/>
      <c r="L167" s="1"/>
      <c r="M167" s="1"/>
      <c r="N167" s="1"/>
      <c r="O167" s="1"/>
      <c r="P167" s="3">
        <f>IF('12788'!$G$167&lt;&gt;0,'12788'!$Q$167/'12788'!$G$167,"")</f>
      </c>
      <c r="Q167" s="4">
        <f>SUM('12788'!$H$167:'12788'!$O$167)</f>
        <v>0</v>
      </c>
      <c r="R167" s="1"/>
      <c r="S167" s="1"/>
      <c r="T167" s="6">
        <f>SUM('12788'!$Q$167:'12788'!$S$167)+'12788'!$AF$167</f>
        <v>0</v>
      </c>
      <c r="U167" s="6">
        <f>SUM('12788'!$T$167:'12788'!$T$167)</f>
        <v>0</v>
      </c>
      <c r="V167">
        <v>158</v>
      </c>
      <c r="X167" s="1"/>
      <c r="Y167" s="1"/>
      <c r="Z167" s="1"/>
      <c r="AF167">
        <f>'12788'!$G$167*IF(E167&lt;&gt;"",'12788'!$F$167,0)</f>
        <v>0</v>
      </c>
    </row>
    <row r="168" spans="1:32" ht="12">
      <c r="A168">
        <v>159</v>
      </c>
      <c r="B168" s="1"/>
      <c r="C168">
        <f>IF(B168&lt;&gt;"",VLOOKUP(B168,iscritti_12788!$A$2:$D$3,4,FALSE),"")</f>
      </c>
      <c r="D168">
        <f>IF(B168&lt;&gt;"",VLOOKUP(B168,iscritti_12788!$A$2:$D$3,2,FALSE),"")</f>
      </c>
      <c r="E168">
        <f>IF(B168&lt;&gt;"",VLOOKUP(B168,iscritti_12788!$A$2:$D$3,3,FALSE),"")</f>
      </c>
      <c r="F168">
        <f>IF(E168&lt;&gt;"",VLOOKUP(E168,'12788'!$AG$3:'12788'!$AH$12,2,FALSE),"")</f>
      </c>
      <c r="G168" s="5">
        <f>COUNTA('12788'!$H$168:'12788'!$O$168)</f>
        <v>0</v>
      </c>
      <c r="H168" s="1"/>
      <c r="I168" s="1"/>
      <c r="J168" s="1"/>
      <c r="K168" s="1"/>
      <c r="L168" s="1"/>
      <c r="M168" s="1"/>
      <c r="N168" s="1"/>
      <c r="O168" s="1"/>
      <c r="P168" s="3">
        <f>IF('12788'!$G$168&lt;&gt;0,'12788'!$Q$168/'12788'!$G$168,"")</f>
      </c>
      <c r="Q168" s="4">
        <f>SUM('12788'!$H$168:'12788'!$O$168)</f>
        <v>0</v>
      </c>
      <c r="R168" s="1"/>
      <c r="S168" s="1"/>
      <c r="T168" s="6">
        <f>SUM('12788'!$Q$168:'12788'!$S$168)+'12788'!$AF$168</f>
        <v>0</v>
      </c>
      <c r="U168" s="6">
        <f>SUM('12788'!$T$168:'12788'!$T$168)</f>
        <v>0</v>
      </c>
      <c r="V168">
        <v>159</v>
      </c>
      <c r="X168" s="1"/>
      <c r="Y168" s="1"/>
      <c r="Z168" s="1"/>
      <c r="AF168">
        <f>'12788'!$G$168*IF(E168&lt;&gt;"",'12788'!$F$168,0)</f>
        <v>0</v>
      </c>
    </row>
    <row r="169" spans="1:32" ht="12">
      <c r="A169">
        <v>160</v>
      </c>
      <c r="B169" s="1"/>
      <c r="C169">
        <f>IF(B169&lt;&gt;"",VLOOKUP(B169,iscritti_12788!$A$2:$D$3,4,FALSE),"")</f>
      </c>
      <c r="D169">
        <f>IF(B169&lt;&gt;"",VLOOKUP(B169,iscritti_12788!$A$2:$D$3,2,FALSE),"")</f>
      </c>
      <c r="E169">
        <f>IF(B169&lt;&gt;"",VLOOKUP(B169,iscritti_12788!$A$2:$D$3,3,FALSE),"")</f>
      </c>
      <c r="F169">
        <f>IF(E169&lt;&gt;"",VLOOKUP(E169,'12788'!$AG$3:'12788'!$AH$12,2,FALSE),"")</f>
      </c>
      <c r="G169" s="5">
        <f>COUNTA('12788'!$H$169:'12788'!$O$169)</f>
        <v>0</v>
      </c>
      <c r="H169" s="1"/>
      <c r="I169" s="1"/>
      <c r="J169" s="1"/>
      <c r="K169" s="1"/>
      <c r="L169" s="1"/>
      <c r="M169" s="1"/>
      <c r="N169" s="1"/>
      <c r="O169" s="1"/>
      <c r="P169" s="3">
        <f>IF('12788'!$G$169&lt;&gt;0,'12788'!$Q$169/'12788'!$G$169,"")</f>
      </c>
      <c r="Q169" s="4">
        <f>SUM('12788'!$H$169:'12788'!$O$169)</f>
        <v>0</v>
      </c>
      <c r="R169" s="1"/>
      <c r="S169" s="1"/>
      <c r="T169" s="6">
        <f>SUM('12788'!$Q$169:'12788'!$S$169)+'12788'!$AF$169</f>
        <v>0</v>
      </c>
      <c r="U169" s="6">
        <f>SUM('12788'!$T$169:'12788'!$T$169)</f>
        <v>0</v>
      </c>
      <c r="V169">
        <v>160</v>
      </c>
      <c r="X169" s="1"/>
      <c r="Y169" s="1"/>
      <c r="Z169" s="1"/>
      <c r="AF169">
        <f>'12788'!$G$169*IF(E169&lt;&gt;"",'12788'!$F$169,0)</f>
        <v>0</v>
      </c>
    </row>
    <row r="170" spans="1:32" ht="12">
      <c r="A170">
        <v>161</v>
      </c>
      <c r="B170" s="1"/>
      <c r="C170">
        <f>IF(B170&lt;&gt;"",VLOOKUP(B170,iscritti_12788!$A$2:$D$3,4,FALSE),"")</f>
      </c>
      <c r="D170">
        <f>IF(B170&lt;&gt;"",VLOOKUP(B170,iscritti_12788!$A$2:$D$3,2,FALSE),"")</f>
      </c>
      <c r="E170">
        <f>IF(B170&lt;&gt;"",VLOOKUP(B170,iscritti_12788!$A$2:$D$3,3,FALSE),"")</f>
      </c>
      <c r="F170">
        <f>IF(E170&lt;&gt;"",VLOOKUP(E170,'12788'!$AG$3:'12788'!$AH$12,2,FALSE),"")</f>
      </c>
      <c r="G170" s="5">
        <f>COUNTA('12788'!$H$170:'12788'!$O$170)</f>
        <v>0</v>
      </c>
      <c r="H170" s="1"/>
      <c r="I170" s="1"/>
      <c r="J170" s="1"/>
      <c r="K170" s="1"/>
      <c r="L170" s="1"/>
      <c r="M170" s="1"/>
      <c r="N170" s="1"/>
      <c r="O170" s="1"/>
      <c r="P170" s="3">
        <f>IF('12788'!$G$170&lt;&gt;0,'12788'!$Q$170/'12788'!$G$170,"")</f>
      </c>
      <c r="Q170" s="4">
        <f>SUM('12788'!$H$170:'12788'!$O$170)</f>
        <v>0</v>
      </c>
      <c r="R170" s="1"/>
      <c r="S170" s="1"/>
      <c r="T170" s="6">
        <f>SUM('12788'!$Q$170:'12788'!$S$170)+'12788'!$AF$170</f>
        <v>0</v>
      </c>
      <c r="U170" s="6">
        <f>SUM('12788'!$T$170:'12788'!$T$170)</f>
        <v>0</v>
      </c>
      <c r="V170">
        <v>161</v>
      </c>
      <c r="X170" s="1"/>
      <c r="Y170" s="1"/>
      <c r="Z170" s="1"/>
      <c r="AF170">
        <f>'12788'!$G$170*IF(E170&lt;&gt;"",'12788'!$F$170,0)</f>
        <v>0</v>
      </c>
    </row>
    <row r="171" spans="1:32" ht="12">
      <c r="A171">
        <v>162</v>
      </c>
      <c r="B171" s="1"/>
      <c r="C171">
        <f>IF(B171&lt;&gt;"",VLOOKUP(B171,iscritti_12788!$A$2:$D$3,4,FALSE),"")</f>
      </c>
      <c r="D171">
        <f>IF(B171&lt;&gt;"",VLOOKUP(B171,iscritti_12788!$A$2:$D$3,2,FALSE),"")</f>
      </c>
      <c r="E171">
        <f>IF(B171&lt;&gt;"",VLOOKUP(B171,iscritti_12788!$A$2:$D$3,3,FALSE),"")</f>
      </c>
      <c r="F171">
        <f>IF(E171&lt;&gt;"",VLOOKUP(E171,'12788'!$AG$3:'12788'!$AH$12,2,FALSE),"")</f>
      </c>
      <c r="G171" s="5">
        <f>COUNTA('12788'!$H$171:'12788'!$O$171)</f>
        <v>0</v>
      </c>
      <c r="H171" s="1"/>
      <c r="I171" s="1"/>
      <c r="J171" s="1"/>
      <c r="K171" s="1"/>
      <c r="L171" s="1"/>
      <c r="M171" s="1"/>
      <c r="N171" s="1"/>
      <c r="O171" s="1"/>
      <c r="P171" s="3">
        <f>IF('12788'!$G$171&lt;&gt;0,'12788'!$Q$171/'12788'!$G$171,"")</f>
      </c>
      <c r="Q171" s="4">
        <f>SUM('12788'!$H$171:'12788'!$O$171)</f>
        <v>0</v>
      </c>
      <c r="R171" s="1"/>
      <c r="S171" s="1"/>
      <c r="T171" s="6">
        <f>SUM('12788'!$Q$171:'12788'!$S$171)+'12788'!$AF$171</f>
        <v>0</v>
      </c>
      <c r="U171" s="6">
        <f>SUM('12788'!$T$171:'12788'!$T$171)</f>
        <v>0</v>
      </c>
      <c r="V171">
        <v>162</v>
      </c>
      <c r="X171" s="1"/>
      <c r="Y171" s="1"/>
      <c r="Z171" s="1"/>
      <c r="AF171">
        <f>'12788'!$G$171*IF(E171&lt;&gt;"",'12788'!$F$171,0)</f>
        <v>0</v>
      </c>
    </row>
    <row r="172" spans="1:32" ht="12">
      <c r="A172">
        <v>163</v>
      </c>
      <c r="B172" s="1"/>
      <c r="C172">
        <f>IF(B172&lt;&gt;"",VLOOKUP(B172,iscritti_12788!$A$2:$D$3,4,FALSE),"")</f>
      </c>
      <c r="D172">
        <f>IF(B172&lt;&gt;"",VLOOKUP(B172,iscritti_12788!$A$2:$D$3,2,FALSE),"")</f>
      </c>
      <c r="E172">
        <f>IF(B172&lt;&gt;"",VLOOKUP(B172,iscritti_12788!$A$2:$D$3,3,FALSE),"")</f>
      </c>
      <c r="F172">
        <f>IF(E172&lt;&gt;"",VLOOKUP(E172,'12788'!$AG$3:'12788'!$AH$12,2,FALSE),"")</f>
      </c>
      <c r="G172" s="5">
        <f>COUNTA('12788'!$H$172:'12788'!$O$172)</f>
        <v>0</v>
      </c>
      <c r="H172" s="1"/>
      <c r="I172" s="1"/>
      <c r="J172" s="1"/>
      <c r="K172" s="1"/>
      <c r="L172" s="1"/>
      <c r="M172" s="1"/>
      <c r="N172" s="1"/>
      <c r="O172" s="1"/>
      <c r="P172" s="3">
        <f>IF('12788'!$G$172&lt;&gt;0,'12788'!$Q$172/'12788'!$G$172,"")</f>
      </c>
      <c r="Q172" s="4">
        <f>SUM('12788'!$H$172:'12788'!$O$172)</f>
        <v>0</v>
      </c>
      <c r="R172" s="1"/>
      <c r="S172" s="1"/>
      <c r="T172" s="6">
        <f>SUM('12788'!$Q$172:'12788'!$S$172)+'12788'!$AF$172</f>
        <v>0</v>
      </c>
      <c r="U172" s="6">
        <f>SUM('12788'!$T$172:'12788'!$T$172)</f>
        <v>0</v>
      </c>
      <c r="V172">
        <v>163</v>
      </c>
      <c r="X172" s="1"/>
      <c r="Y172" s="1"/>
      <c r="Z172" s="1"/>
      <c r="AF172">
        <f>'12788'!$G$172*IF(E172&lt;&gt;"",'12788'!$F$172,0)</f>
        <v>0</v>
      </c>
    </row>
    <row r="173" spans="1:32" ht="12">
      <c r="A173">
        <v>164</v>
      </c>
      <c r="B173" s="1"/>
      <c r="C173">
        <f>IF(B173&lt;&gt;"",VLOOKUP(B173,iscritti_12788!$A$2:$D$3,4,FALSE),"")</f>
      </c>
      <c r="D173">
        <f>IF(B173&lt;&gt;"",VLOOKUP(B173,iscritti_12788!$A$2:$D$3,2,FALSE),"")</f>
      </c>
      <c r="E173">
        <f>IF(B173&lt;&gt;"",VLOOKUP(B173,iscritti_12788!$A$2:$D$3,3,FALSE),"")</f>
      </c>
      <c r="F173">
        <f>IF(E173&lt;&gt;"",VLOOKUP(E173,'12788'!$AG$3:'12788'!$AH$12,2,FALSE),"")</f>
      </c>
      <c r="G173" s="5">
        <f>COUNTA('12788'!$H$173:'12788'!$O$173)</f>
        <v>0</v>
      </c>
      <c r="H173" s="1"/>
      <c r="I173" s="1"/>
      <c r="J173" s="1"/>
      <c r="K173" s="1"/>
      <c r="L173" s="1"/>
      <c r="M173" s="1"/>
      <c r="N173" s="1"/>
      <c r="O173" s="1"/>
      <c r="P173" s="3">
        <f>IF('12788'!$G$173&lt;&gt;0,'12788'!$Q$173/'12788'!$G$173,"")</f>
      </c>
      <c r="Q173" s="4">
        <f>SUM('12788'!$H$173:'12788'!$O$173)</f>
        <v>0</v>
      </c>
      <c r="R173" s="1"/>
      <c r="S173" s="1"/>
      <c r="T173" s="6">
        <f>SUM('12788'!$Q$173:'12788'!$S$173)+'12788'!$AF$173</f>
        <v>0</v>
      </c>
      <c r="U173" s="6">
        <f>SUM('12788'!$T$173:'12788'!$T$173)</f>
        <v>0</v>
      </c>
      <c r="V173">
        <v>164</v>
      </c>
      <c r="X173" s="1"/>
      <c r="Y173" s="1"/>
      <c r="Z173" s="1"/>
      <c r="AF173">
        <f>'12788'!$G$173*IF(E173&lt;&gt;"",'12788'!$F$173,0)</f>
        <v>0</v>
      </c>
    </row>
    <row r="174" spans="1:32" ht="12">
      <c r="A174">
        <v>165</v>
      </c>
      <c r="B174" s="1"/>
      <c r="C174">
        <f>IF(B174&lt;&gt;"",VLOOKUP(B174,iscritti_12788!$A$2:$D$3,4,FALSE),"")</f>
      </c>
      <c r="D174">
        <f>IF(B174&lt;&gt;"",VLOOKUP(B174,iscritti_12788!$A$2:$D$3,2,FALSE),"")</f>
      </c>
      <c r="E174">
        <f>IF(B174&lt;&gt;"",VLOOKUP(B174,iscritti_12788!$A$2:$D$3,3,FALSE),"")</f>
      </c>
      <c r="F174">
        <f>IF(E174&lt;&gt;"",VLOOKUP(E174,'12788'!$AG$3:'12788'!$AH$12,2,FALSE),"")</f>
      </c>
      <c r="G174" s="5">
        <f>COUNTA('12788'!$H$174:'12788'!$O$174)</f>
        <v>0</v>
      </c>
      <c r="H174" s="1"/>
      <c r="I174" s="1"/>
      <c r="J174" s="1"/>
      <c r="K174" s="1"/>
      <c r="L174" s="1"/>
      <c r="M174" s="1"/>
      <c r="N174" s="1"/>
      <c r="O174" s="1"/>
      <c r="P174" s="3">
        <f>IF('12788'!$G$174&lt;&gt;0,'12788'!$Q$174/'12788'!$G$174,"")</f>
      </c>
      <c r="Q174" s="4">
        <f>SUM('12788'!$H$174:'12788'!$O$174)</f>
        <v>0</v>
      </c>
      <c r="R174" s="1"/>
      <c r="S174" s="1"/>
      <c r="T174" s="6">
        <f>SUM('12788'!$Q$174:'12788'!$S$174)+'12788'!$AF$174</f>
        <v>0</v>
      </c>
      <c r="U174" s="6">
        <f>SUM('12788'!$T$174:'12788'!$T$174)</f>
        <v>0</v>
      </c>
      <c r="V174">
        <v>165</v>
      </c>
      <c r="X174" s="1"/>
      <c r="Y174" s="1"/>
      <c r="Z174" s="1"/>
      <c r="AF174">
        <f>'12788'!$G$174*IF(E174&lt;&gt;"",'12788'!$F$174,0)</f>
        <v>0</v>
      </c>
    </row>
    <row r="175" spans="1:32" ht="12">
      <c r="A175">
        <v>166</v>
      </c>
      <c r="B175" s="1"/>
      <c r="C175">
        <f>IF(B175&lt;&gt;"",VLOOKUP(B175,iscritti_12788!$A$2:$D$3,4,FALSE),"")</f>
      </c>
      <c r="D175">
        <f>IF(B175&lt;&gt;"",VLOOKUP(B175,iscritti_12788!$A$2:$D$3,2,FALSE),"")</f>
      </c>
      <c r="E175">
        <f>IF(B175&lt;&gt;"",VLOOKUP(B175,iscritti_12788!$A$2:$D$3,3,FALSE),"")</f>
      </c>
      <c r="F175">
        <f>IF(E175&lt;&gt;"",VLOOKUP(E175,'12788'!$AG$3:'12788'!$AH$12,2,FALSE),"")</f>
      </c>
      <c r="G175" s="5">
        <f>COUNTA('12788'!$H$175:'12788'!$O$175)</f>
        <v>0</v>
      </c>
      <c r="H175" s="1"/>
      <c r="I175" s="1"/>
      <c r="J175" s="1"/>
      <c r="K175" s="1"/>
      <c r="L175" s="1"/>
      <c r="M175" s="1"/>
      <c r="N175" s="1"/>
      <c r="O175" s="1"/>
      <c r="P175" s="3">
        <f>IF('12788'!$G$175&lt;&gt;0,'12788'!$Q$175/'12788'!$G$175,"")</f>
      </c>
      <c r="Q175" s="4">
        <f>SUM('12788'!$H$175:'12788'!$O$175)</f>
        <v>0</v>
      </c>
      <c r="R175" s="1"/>
      <c r="S175" s="1"/>
      <c r="T175" s="6">
        <f>SUM('12788'!$Q$175:'12788'!$S$175)+'12788'!$AF$175</f>
        <v>0</v>
      </c>
      <c r="U175" s="6">
        <f>SUM('12788'!$T$175:'12788'!$T$175)</f>
        <v>0</v>
      </c>
      <c r="V175">
        <v>166</v>
      </c>
      <c r="X175" s="1"/>
      <c r="Y175" s="1"/>
      <c r="Z175" s="1"/>
      <c r="AF175">
        <f>'12788'!$G$175*IF(E175&lt;&gt;"",'12788'!$F$175,0)</f>
        <v>0</v>
      </c>
    </row>
    <row r="176" spans="1:32" ht="12">
      <c r="A176">
        <v>167</v>
      </c>
      <c r="B176" s="1"/>
      <c r="C176">
        <f>IF(B176&lt;&gt;"",VLOOKUP(B176,iscritti_12788!$A$2:$D$3,4,FALSE),"")</f>
      </c>
      <c r="D176">
        <f>IF(B176&lt;&gt;"",VLOOKUP(B176,iscritti_12788!$A$2:$D$3,2,FALSE),"")</f>
      </c>
      <c r="E176">
        <f>IF(B176&lt;&gt;"",VLOOKUP(B176,iscritti_12788!$A$2:$D$3,3,FALSE),"")</f>
      </c>
      <c r="F176">
        <f>IF(E176&lt;&gt;"",VLOOKUP(E176,'12788'!$AG$3:'12788'!$AH$12,2,FALSE),"")</f>
      </c>
      <c r="G176" s="5">
        <f>COUNTA('12788'!$H$176:'12788'!$O$176)</f>
        <v>0</v>
      </c>
      <c r="H176" s="1"/>
      <c r="I176" s="1"/>
      <c r="J176" s="1"/>
      <c r="K176" s="1"/>
      <c r="L176" s="1"/>
      <c r="M176" s="1"/>
      <c r="N176" s="1"/>
      <c r="O176" s="1"/>
      <c r="P176" s="3">
        <f>IF('12788'!$G$176&lt;&gt;0,'12788'!$Q$176/'12788'!$G$176,"")</f>
      </c>
      <c r="Q176" s="4">
        <f>SUM('12788'!$H$176:'12788'!$O$176)</f>
        <v>0</v>
      </c>
      <c r="R176" s="1"/>
      <c r="S176" s="1"/>
      <c r="T176" s="6">
        <f>SUM('12788'!$Q$176:'12788'!$S$176)+'12788'!$AF$176</f>
        <v>0</v>
      </c>
      <c r="U176" s="6">
        <f>SUM('12788'!$T$176:'12788'!$T$176)</f>
        <v>0</v>
      </c>
      <c r="V176">
        <v>167</v>
      </c>
      <c r="X176" s="1"/>
      <c r="Y176" s="1"/>
      <c r="Z176" s="1"/>
      <c r="AF176">
        <f>'12788'!$G$176*IF(E176&lt;&gt;"",'12788'!$F$176,0)</f>
        <v>0</v>
      </c>
    </row>
    <row r="177" spans="1:32" ht="12">
      <c r="A177">
        <v>168</v>
      </c>
      <c r="B177" s="1"/>
      <c r="C177">
        <f>IF(B177&lt;&gt;"",VLOOKUP(B177,iscritti_12788!$A$2:$D$3,4,FALSE),"")</f>
      </c>
      <c r="D177">
        <f>IF(B177&lt;&gt;"",VLOOKUP(B177,iscritti_12788!$A$2:$D$3,2,FALSE),"")</f>
      </c>
      <c r="E177">
        <f>IF(B177&lt;&gt;"",VLOOKUP(B177,iscritti_12788!$A$2:$D$3,3,FALSE),"")</f>
      </c>
      <c r="F177">
        <f>IF(E177&lt;&gt;"",VLOOKUP(E177,'12788'!$AG$3:'12788'!$AH$12,2,FALSE),"")</f>
      </c>
      <c r="G177" s="5">
        <f>COUNTA('12788'!$H$177:'12788'!$O$177)</f>
        <v>0</v>
      </c>
      <c r="H177" s="1"/>
      <c r="I177" s="1"/>
      <c r="J177" s="1"/>
      <c r="K177" s="1"/>
      <c r="L177" s="1"/>
      <c r="M177" s="1"/>
      <c r="N177" s="1"/>
      <c r="O177" s="1"/>
      <c r="P177" s="3">
        <f>IF('12788'!$G$177&lt;&gt;0,'12788'!$Q$177/'12788'!$G$177,"")</f>
      </c>
      <c r="Q177" s="4">
        <f>SUM('12788'!$H$177:'12788'!$O$177)</f>
        <v>0</v>
      </c>
      <c r="R177" s="1"/>
      <c r="S177" s="1"/>
      <c r="T177" s="6">
        <f>SUM('12788'!$Q$177:'12788'!$S$177)+'12788'!$AF$177</f>
        <v>0</v>
      </c>
      <c r="U177" s="6">
        <f>SUM('12788'!$T$177:'12788'!$T$177)</f>
        <v>0</v>
      </c>
      <c r="V177">
        <v>168</v>
      </c>
      <c r="X177" s="1"/>
      <c r="Y177" s="1"/>
      <c r="Z177" s="1"/>
      <c r="AF177">
        <f>'12788'!$G$177*IF(E177&lt;&gt;"",'12788'!$F$177,0)</f>
        <v>0</v>
      </c>
    </row>
    <row r="178" spans="1:32" ht="12">
      <c r="A178">
        <v>169</v>
      </c>
      <c r="B178" s="1"/>
      <c r="C178">
        <f>IF(B178&lt;&gt;"",VLOOKUP(B178,iscritti_12788!$A$2:$D$3,4,FALSE),"")</f>
      </c>
      <c r="D178">
        <f>IF(B178&lt;&gt;"",VLOOKUP(B178,iscritti_12788!$A$2:$D$3,2,FALSE),"")</f>
      </c>
      <c r="E178">
        <f>IF(B178&lt;&gt;"",VLOOKUP(B178,iscritti_12788!$A$2:$D$3,3,FALSE),"")</f>
      </c>
      <c r="F178">
        <f>IF(E178&lt;&gt;"",VLOOKUP(E178,'12788'!$AG$3:'12788'!$AH$12,2,FALSE),"")</f>
      </c>
      <c r="G178" s="5">
        <f>COUNTA('12788'!$H$178:'12788'!$O$178)</f>
        <v>0</v>
      </c>
      <c r="H178" s="1"/>
      <c r="I178" s="1"/>
      <c r="J178" s="1"/>
      <c r="K178" s="1"/>
      <c r="L178" s="1"/>
      <c r="M178" s="1"/>
      <c r="N178" s="1"/>
      <c r="O178" s="1"/>
      <c r="P178" s="3">
        <f>IF('12788'!$G$178&lt;&gt;0,'12788'!$Q$178/'12788'!$G$178,"")</f>
      </c>
      <c r="Q178" s="4">
        <f>SUM('12788'!$H$178:'12788'!$O$178)</f>
        <v>0</v>
      </c>
      <c r="R178" s="1"/>
      <c r="S178" s="1"/>
      <c r="T178" s="6">
        <f>SUM('12788'!$Q$178:'12788'!$S$178)+'12788'!$AF$178</f>
        <v>0</v>
      </c>
      <c r="U178" s="6">
        <f>SUM('12788'!$T$178:'12788'!$T$178)</f>
        <v>0</v>
      </c>
      <c r="V178">
        <v>169</v>
      </c>
      <c r="X178" s="1"/>
      <c r="Y178" s="1"/>
      <c r="Z178" s="1"/>
      <c r="AF178">
        <f>'12788'!$G$178*IF(E178&lt;&gt;"",'12788'!$F$178,0)</f>
        <v>0</v>
      </c>
    </row>
    <row r="179" spans="1:32" ht="12">
      <c r="A179">
        <v>170</v>
      </c>
      <c r="B179" s="1"/>
      <c r="C179">
        <f>IF(B179&lt;&gt;"",VLOOKUP(B179,iscritti_12788!$A$2:$D$3,4,FALSE),"")</f>
      </c>
      <c r="D179">
        <f>IF(B179&lt;&gt;"",VLOOKUP(B179,iscritti_12788!$A$2:$D$3,2,FALSE),"")</f>
      </c>
      <c r="E179">
        <f>IF(B179&lt;&gt;"",VLOOKUP(B179,iscritti_12788!$A$2:$D$3,3,FALSE),"")</f>
      </c>
      <c r="F179">
        <f>IF(E179&lt;&gt;"",VLOOKUP(E179,'12788'!$AG$3:'12788'!$AH$12,2,FALSE),"")</f>
      </c>
      <c r="G179" s="5">
        <f>COUNTA('12788'!$H$179:'12788'!$O$179)</f>
        <v>0</v>
      </c>
      <c r="H179" s="1"/>
      <c r="I179" s="1"/>
      <c r="J179" s="1"/>
      <c r="K179" s="1"/>
      <c r="L179" s="1"/>
      <c r="M179" s="1"/>
      <c r="N179" s="1"/>
      <c r="O179" s="1"/>
      <c r="P179" s="3">
        <f>IF('12788'!$G$179&lt;&gt;0,'12788'!$Q$179/'12788'!$G$179,"")</f>
      </c>
      <c r="Q179" s="4">
        <f>SUM('12788'!$H$179:'12788'!$O$179)</f>
        <v>0</v>
      </c>
      <c r="R179" s="1"/>
      <c r="S179" s="1"/>
      <c r="T179" s="6">
        <f>SUM('12788'!$Q$179:'12788'!$S$179)+'12788'!$AF$179</f>
        <v>0</v>
      </c>
      <c r="U179" s="6">
        <f>SUM('12788'!$T$179:'12788'!$T$179)</f>
        <v>0</v>
      </c>
      <c r="V179">
        <v>170</v>
      </c>
      <c r="X179" s="1"/>
      <c r="Y179" s="1"/>
      <c r="Z179" s="1"/>
      <c r="AF179">
        <f>'12788'!$G$179*IF(E179&lt;&gt;"",'12788'!$F$179,0)</f>
        <v>0</v>
      </c>
    </row>
    <row r="180" spans="1:32" ht="12">
      <c r="A180">
        <v>171</v>
      </c>
      <c r="B180" s="1"/>
      <c r="C180">
        <f>IF(B180&lt;&gt;"",VLOOKUP(B180,iscritti_12788!$A$2:$D$3,4,FALSE),"")</f>
      </c>
      <c r="D180">
        <f>IF(B180&lt;&gt;"",VLOOKUP(B180,iscritti_12788!$A$2:$D$3,2,FALSE),"")</f>
      </c>
      <c r="E180">
        <f>IF(B180&lt;&gt;"",VLOOKUP(B180,iscritti_12788!$A$2:$D$3,3,FALSE),"")</f>
      </c>
      <c r="F180">
        <f>IF(E180&lt;&gt;"",VLOOKUP(E180,'12788'!$AG$3:'12788'!$AH$12,2,FALSE),"")</f>
      </c>
      <c r="G180" s="5">
        <f>COUNTA('12788'!$H$180:'12788'!$O$180)</f>
        <v>0</v>
      </c>
      <c r="H180" s="1"/>
      <c r="I180" s="1"/>
      <c r="J180" s="1"/>
      <c r="K180" s="1"/>
      <c r="L180" s="1"/>
      <c r="M180" s="1"/>
      <c r="N180" s="1"/>
      <c r="O180" s="1"/>
      <c r="P180" s="3">
        <f>IF('12788'!$G$180&lt;&gt;0,'12788'!$Q$180/'12788'!$G$180,"")</f>
      </c>
      <c r="Q180" s="4">
        <f>SUM('12788'!$H$180:'12788'!$O$180)</f>
        <v>0</v>
      </c>
      <c r="R180" s="1"/>
      <c r="S180" s="1"/>
      <c r="T180" s="6">
        <f>SUM('12788'!$Q$180:'12788'!$S$180)+'12788'!$AF$180</f>
        <v>0</v>
      </c>
      <c r="U180" s="6">
        <f>SUM('12788'!$T$180:'12788'!$T$180)</f>
        <v>0</v>
      </c>
      <c r="V180">
        <v>171</v>
      </c>
      <c r="X180" s="1"/>
      <c r="Y180" s="1"/>
      <c r="Z180" s="1"/>
      <c r="AF180">
        <f>'12788'!$G$180*IF(E180&lt;&gt;"",'12788'!$F$180,0)</f>
        <v>0</v>
      </c>
    </row>
    <row r="181" spans="1:32" ht="12">
      <c r="A181">
        <v>172</v>
      </c>
      <c r="B181" s="1"/>
      <c r="C181">
        <f>IF(B181&lt;&gt;"",VLOOKUP(B181,iscritti_12788!$A$2:$D$3,4,FALSE),"")</f>
      </c>
      <c r="D181">
        <f>IF(B181&lt;&gt;"",VLOOKUP(B181,iscritti_12788!$A$2:$D$3,2,FALSE),"")</f>
      </c>
      <c r="E181">
        <f>IF(B181&lt;&gt;"",VLOOKUP(B181,iscritti_12788!$A$2:$D$3,3,FALSE),"")</f>
      </c>
      <c r="F181">
        <f>IF(E181&lt;&gt;"",VLOOKUP(E181,'12788'!$AG$3:'12788'!$AH$12,2,FALSE),"")</f>
      </c>
      <c r="G181" s="5">
        <f>COUNTA('12788'!$H$181:'12788'!$O$181)</f>
        <v>0</v>
      </c>
      <c r="H181" s="1"/>
      <c r="I181" s="1"/>
      <c r="J181" s="1"/>
      <c r="K181" s="1"/>
      <c r="L181" s="1"/>
      <c r="M181" s="1"/>
      <c r="N181" s="1"/>
      <c r="O181" s="1"/>
      <c r="P181" s="3">
        <f>IF('12788'!$G$181&lt;&gt;0,'12788'!$Q$181/'12788'!$G$181,"")</f>
      </c>
      <c r="Q181" s="4">
        <f>SUM('12788'!$H$181:'12788'!$O$181)</f>
        <v>0</v>
      </c>
      <c r="R181" s="1"/>
      <c r="S181" s="1"/>
      <c r="T181" s="6">
        <f>SUM('12788'!$Q$181:'12788'!$S$181)+'12788'!$AF$181</f>
        <v>0</v>
      </c>
      <c r="U181" s="6">
        <f>SUM('12788'!$T$181:'12788'!$T$181)</f>
        <v>0</v>
      </c>
      <c r="V181">
        <v>172</v>
      </c>
      <c r="X181" s="1"/>
      <c r="Y181" s="1"/>
      <c r="Z181" s="1"/>
      <c r="AF181">
        <f>'12788'!$G$181*IF(E181&lt;&gt;"",'12788'!$F$181,0)</f>
        <v>0</v>
      </c>
    </row>
    <row r="182" spans="1:32" ht="12">
      <c r="A182">
        <v>173</v>
      </c>
      <c r="B182" s="1"/>
      <c r="C182">
        <f>IF(B182&lt;&gt;"",VLOOKUP(B182,iscritti_12788!$A$2:$D$3,4,FALSE),"")</f>
      </c>
      <c r="D182">
        <f>IF(B182&lt;&gt;"",VLOOKUP(B182,iscritti_12788!$A$2:$D$3,2,FALSE),"")</f>
      </c>
      <c r="E182">
        <f>IF(B182&lt;&gt;"",VLOOKUP(B182,iscritti_12788!$A$2:$D$3,3,FALSE),"")</f>
      </c>
      <c r="F182">
        <f>IF(E182&lt;&gt;"",VLOOKUP(E182,'12788'!$AG$3:'12788'!$AH$12,2,FALSE),"")</f>
      </c>
      <c r="G182" s="5">
        <f>COUNTA('12788'!$H$182:'12788'!$O$182)</f>
        <v>0</v>
      </c>
      <c r="H182" s="1"/>
      <c r="I182" s="1"/>
      <c r="J182" s="1"/>
      <c r="K182" s="1"/>
      <c r="L182" s="1"/>
      <c r="M182" s="1"/>
      <c r="N182" s="1"/>
      <c r="O182" s="1"/>
      <c r="P182" s="3">
        <f>IF('12788'!$G$182&lt;&gt;0,'12788'!$Q$182/'12788'!$G$182,"")</f>
      </c>
      <c r="Q182" s="4">
        <f>SUM('12788'!$H$182:'12788'!$O$182)</f>
        <v>0</v>
      </c>
      <c r="R182" s="1"/>
      <c r="S182" s="1"/>
      <c r="T182" s="6">
        <f>SUM('12788'!$Q$182:'12788'!$S$182)+'12788'!$AF$182</f>
        <v>0</v>
      </c>
      <c r="U182" s="6">
        <f>SUM('12788'!$T$182:'12788'!$T$182)</f>
        <v>0</v>
      </c>
      <c r="V182">
        <v>173</v>
      </c>
      <c r="X182" s="1"/>
      <c r="Y182" s="1"/>
      <c r="Z182" s="1"/>
      <c r="AF182">
        <f>'12788'!$G$182*IF(E182&lt;&gt;"",'12788'!$F$182,0)</f>
        <v>0</v>
      </c>
    </row>
    <row r="183" spans="1:32" ht="12">
      <c r="A183">
        <v>174</v>
      </c>
      <c r="B183" s="1"/>
      <c r="C183">
        <f>IF(B183&lt;&gt;"",VLOOKUP(B183,iscritti_12788!$A$2:$D$3,4,FALSE),"")</f>
      </c>
      <c r="D183">
        <f>IF(B183&lt;&gt;"",VLOOKUP(B183,iscritti_12788!$A$2:$D$3,2,FALSE),"")</f>
      </c>
      <c r="E183">
        <f>IF(B183&lt;&gt;"",VLOOKUP(B183,iscritti_12788!$A$2:$D$3,3,FALSE),"")</f>
      </c>
      <c r="F183">
        <f>IF(E183&lt;&gt;"",VLOOKUP(E183,'12788'!$AG$3:'12788'!$AH$12,2,FALSE),"")</f>
      </c>
      <c r="G183" s="5">
        <f>COUNTA('12788'!$H$183:'12788'!$O$183)</f>
        <v>0</v>
      </c>
      <c r="H183" s="1"/>
      <c r="I183" s="1"/>
      <c r="J183" s="1"/>
      <c r="K183" s="1"/>
      <c r="L183" s="1"/>
      <c r="M183" s="1"/>
      <c r="N183" s="1"/>
      <c r="O183" s="1"/>
      <c r="P183" s="3">
        <f>IF('12788'!$G$183&lt;&gt;0,'12788'!$Q$183/'12788'!$G$183,"")</f>
      </c>
      <c r="Q183" s="4">
        <f>SUM('12788'!$H$183:'12788'!$O$183)</f>
        <v>0</v>
      </c>
      <c r="R183" s="1"/>
      <c r="S183" s="1"/>
      <c r="T183" s="6">
        <f>SUM('12788'!$Q$183:'12788'!$S$183)+'12788'!$AF$183</f>
        <v>0</v>
      </c>
      <c r="U183" s="6">
        <f>SUM('12788'!$T$183:'12788'!$T$183)</f>
        <v>0</v>
      </c>
      <c r="V183">
        <v>174</v>
      </c>
      <c r="X183" s="1"/>
      <c r="Y183" s="1"/>
      <c r="Z183" s="1"/>
      <c r="AF183">
        <f>'12788'!$G$183*IF(E183&lt;&gt;"",'12788'!$F$183,0)</f>
        <v>0</v>
      </c>
    </row>
    <row r="184" spans="1:32" ht="12">
      <c r="A184">
        <v>175</v>
      </c>
      <c r="B184" s="1"/>
      <c r="C184">
        <f>IF(B184&lt;&gt;"",VLOOKUP(B184,iscritti_12788!$A$2:$D$3,4,FALSE),"")</f>
      </c>
      <c r="D184">
        <f>IF(B184&lt;&gt;"",VLOOKUP(B184,iscritti_12788!$A$2:$D$3,2,FALSE),"")</f>
      </c>
      <c r="E184">
        <f>IF(B184&lt;&gt;"",VLOOKUP(B184,iscritti_12788!$A$2:$D$3,3,FALSE),"")</f>
      </c>
      <c r="F184">
        <f>IF(E184&lt;&gt;"",VLOOKUP(E184,'12788'!$AG$3:'12788'!$AH$12,2,FALSE),"")</f>
      </c>
      <c r="G184" s="5">
        <f>COUNTA('12788'!$H$184:'12788'!$O$184)</f>
        <v>0</v>
      </c>
      <c r="H184" s="1"/>
      <c r="I184" s="1"/>
      <c r="J184" s="1"/>
      <c r="K184" s="1"/>
      <c r="L184" s="1"/>
      <c r="M184" s="1"/>
      <c r="N184" s="1"/>
      <c r="O184" s="1"/>
      <c r="P184" s="3">
        <f>IF('12788'!$G$184&lt;&gt;0,'12788'!$Q$184/'12788'!$G$184,"")</f>
      </c>
      <c r="Q184" s="4">
        <f>SUM('12788'!$H$184:'12788'!$O$184)</f>
        <v>0</v>
      </c>
      <c r="R184" s="1"/>
      <c r="S184" s="1"/>
      <c r="T184" s="6">
        <f>SUM('12788'!$Q$184:'12788'!$S$184)+'12788'!$AF$184</f>
        <v>0</v>
      </c>
      <c r="U184" s="6">
        <f>SUM('12788'!$T$184:'12788'!$T$184)</f>
        <v>0</v>
      </c>
      <c r="V184">
        <v>175</v>
      </c>
      <c r="X184" s="1"/>
      <c r="Y184" s="1"/>
      <c r="Z184" s="1"/>
      <c r="AF184">
        <f>'12788'!$G$184*IF(E184&lt;&gt;"",'12788'!$F$184,0)</f>
        <v>0</v>
      </c>
    </row>
    <row r="185" spans="1:32" ht="12">
      <c r="A185">
        <v>176</v>
      </c>
      <c r="B185" s="1"/>
      <c r="C185">
        <f>IF(B185&lt;&gt;"",VLOOKUP(B185,iscritti_12788!$A$2:$D$3,4,FALSE),"")</f>
      </c>
      <c r="D185">
        <f>IF(B185&lt;&gt;"",VLOOKUP(B185,iscritti_12788!$A$2:$D$3,2,FALSE),"")</f>
      </c>
      <c r="E185">
        <f>IF(B185&lt;&gt;"",VLOOKUP(B185,iscritti_12788!$A$2:$D$3,3,FALSE),"")</f>
      </c>
      <c r="F185">
        <f>IF(E185&lt;&gt;"",VLOOKUP(E185,'12788'!$AG$3:'12788'!$AH$12,2,FALSE),"")</f>
      </c>
      <c r="G185" s="5">
        <f>COUNTA('12788'!$H$185:'12788'!$O$185)</f>
        <v>0</v>
      </c>
      <c r="H185" s="1"/>
      <c r="I185" s="1"/>
      <c r="J185" s="1"/>
      <c r="K185" s="1"/>
      <c r="L185" s="1"/>
      <c r="M185" s="1"/>
      <c r="N185" s="1"/>
      <c r="O185" s="1"/>
      <c r="P185" s="3">
        <f>IF('12788'!$G$185&lt;&gt;0,'12788'!$Q$185/'12788'!$G$185,"")</f>
      </c>
      <c r="Q185" s="4">
        <f>SUM('12788'!$H$185:'12788'!$O$185)</f>
        <v>0</v>
      </c>
      <c r="R185" s="1"/>
      <c r="S185" s="1"/>
      <c r="T185" s="6">
        <f>SUM('12788'!$Q$185:'12788'!$S$185)+'12788'!$AF$185</f>
        <v>0</v>
      </c>
      <c r="U185" s="6">
        <f>SUM('12788'!$T$185:'12788'!$T$185)</f>
        <v>0</v>
      </c>
      <c r="V185">
        <v>176</v>
      </c>
      <c r="X185" s="1"/>
      <c r="Y185" s="1"/>
      <c r="Z185" s="1"/>
      <c r="AF185">
        <f>'12788'!$G$185*IF(E185&lt;&gt;"",'12788'!$F$185,0)</f>
        <v>0</v>
      </c>
    </row>
    <row r="186" spans="1:32" ht="12">
      <c r="A186">
        <v>177</v>
      </c>
      <c r="B186" s="1"/>
      <c r="C186">
        <f>IF(B186&lt;&gt;"",VLOOKUP(B186,iscritti_12788!$A$2:$D$3,4,FALSE),"")</f>
      </c>
      <c r="D186">
        <f>IF(B186&lt;&gt;"",VLOOKUP(B186,iscritti_12788!$A$2:$D$3,2,FALSE),"")</f>
      </c>
      <c r="E186">
        <f>IF(B186&lt;&gt;"",VLOOKUP(B186,iscritti_12788!$A$2:$D$3,3,FALSE),"")</f>
      </c>
      <c r="F186">
        <f>IF(E186&lt;&gt;"",VLOOKUP(E186,'12788'!$AG$3:'12788'!$AH$12,2,FALSE),"")</f>
      </c>
      <c r="G186" s="5">
        <f>COUNTA('12788'!$H$186:'12788'!$O$186)</f>
        <v>0</v>
      </c>
      <c r="H186" s="1"/>
      <c r="I186" s="1"/>
      <c r="J186" s="1"/>
      <c r="K186" s="1"/>
      <c r="L186" s="1"/>
      <c r="M186" s="1"/>
      <c r="N186" s="1"/>
      <c r="O186" s="1"/>
      <c r="P186" s="3">
        <f>IF('12788'!$G$186&lt;&gt;0,'12788'!$Q$186/'12788'!$G$186,"")</f>
      </c>
      <c r="Q186" s="4">
        <f>SUM('12788'!$H$186:'12788'!$O$186)</f>
        <v>0</v>
      </c>
      <c r="R186" s="1"/>
      <c r="S186" s="1"/>
      <c r="T186" s="6">
        <f>SUM('12788'!$Q$186:'12788'!$S$186)+'12788'!$AF$186</f>
        <v>0</v>
      </c>
      <c r="U186" s="6">
        <f>SUM('12788'!$T$186:'12788'!$T$186)</f>
        <v>0</v>
      </c>
      <c r="V186">
        <v>177</v>
      </c>
      <c r="X186" s="1"/>
      <c r="Y186" s="1"/>
      <c r="Z186" s="1"/>
      <c r="AF186">
        <f>'12788'!$G$186*IF(E186&lt;&gt;"",'12788'!$F$186,0)</f>
        <v>0</v>
      </c>
    </row>
    <row r="187" spans="1:32" ht="12">
      <c r="A187">
        <v>178</v>
      </c>
      <c r="B187" s="1"/>
      <c r="C187">
        <f>IF(B187&lt;&gt;"",VLOOKUP(B187,iscritti_12788!$A$2:$D$3,4,FALSE),"")</f>
      </c>
      <c r="D187">
        <f>IF(B187&lt;&gt;"",VLOOKUP(B187,iscritti_12788!$A$2:$D$3,2,FALSE),"")</f>
      </c>
      <c r="E187">
        <f>IF(B187&lt;&gt;"",VLOOKUP(B187,iscritti_12788!$A$2:$D$3,3,FALSE),"")</f>
      </c>
      <c r="F187">
        <f>IF(E187&lt;&gt;"",VLOOKUP(E187,'12788'!$AG$3:'12788'!$AH$12,2,FALSE),"")</f>
      </c>
      <c r="G187" s="5">
        <f>COUNTA('12788'!$H$187:'12788'!$O$187)</f>
        <v>0</v>
      </c>
      <c r="H187" s="1"/>
      <c r="I187" s="1"/>
      <c r="J187" s="1"/>
      <c r="K187" s="1"/>
      <c r="L187" s="1"/>
      <c r="M187" s="1"/>
      <c r="N187" s="1"/>
      <c r="O187" s="1"/>
      <c r="P187" s="3">
        <f>IF('12788'!$G$187&lt;&gt;0,'12788'!$Q$187/'12788'!$G$187,"")</f>
      </c>
      <c r="Q187" s="4">
        <f>SUM('12788'!$H$187:'12788'!$O$187)</f>
        <v>0</v>
      </c>
      <c r="R187" s="1"/>
      <c r="S187" s="1"/>
      <c r="T187" s="6">
        <f>SUM('12788'!$Q$187:'12788'!$S$187)+'12788'!$AF$187</f>
        <v>0</v>
      </c>
      <c r="U187" s="6">
        <f>SUM('12788'!$T$187:'12788'!$T$187)</f>
        <v>0</v>
      </c>
      <c r="V187">
        <v>178</v>
      </c>
      <c r="X187" s="1"/>
      <c r="Y187" s="1"/>
      <c r="Z187" s="1"/>
      <c r="AF187">
        <f>'12788'!$G$187*IF(E187&lt;&gt;"",'12788'!$F$187,0)</f>
        <v>0</v>
      </c>
    </row>
    <row r="188" spans="1:32" ht="12">
      <c r="A188">
        <v>179</v>
      </c>
      <c r="B188" s="1"/>
      <c r="C188">
        <f>IF(B188&lt;&gt;"",VLOOKUP(B188,iscritti_12788!$A$2:$D$3,4,FALSE),"")</f>
      </c>
      <c r="D188">
        <f>IF(B188&lt;&gt;"",VLOOKUP(B188,iscritti_12788!$A$2:$D$3,2,FALSE),"")</f>
      </c>
      <c r="E188">
        <f>IF(B188&lt;&gt;"",VLOOKUP(B188,iscritti_12788!$A$2:$D$3,3,FALSE),"")</f>
      </c>
      <c r="F188">
        <f>IF(E188&lt;&gt;"",VLOOKUP(E188,'12788'!$AG$3:'12788'!$AH$12,2,FALSE),"")</f>
      </c>
      <c r="G188" s="5">
        <f>COUNTA('12788'!$H$188:'12788'!$O$188)</f>
        <v>0</v>
      </c>
      <c r="H188" s="1"/>
      <c r="I188" s="1"/>
      <c r="J188" s="1"/>
      <c r="K188" s="1"/>
      <c r="L188" s="1"/>
      <c r="M188" s="1"/>
      <c r="N188" s="1"/>
      <c r="O188" s="1"/>
      <c r="P188" s="3">
        <f>IF('12788'!$G$188&lt;&gt;0,'12788'!$Q$188/'12788'!$G$188,"")</f>
      </c>
      <c r="Q188" s="4">
        <f>SUM('12788'!$H$188:'12788'!$O$188)</f>
        <v>0</v>
      </c>
      <c r="R188" s="1"/>
      <c r="S188" s="1"/>
      <c r="T188" s="6">
        <f>SUM('12788'!$Q$188:'12788'!$S$188)+'12788'!$AF$188</f>
        <v>0</v>
      </c>
      <c r="U188" s="6">
        <f>SUM('12788'!$T$188:'12788'!$T$188)</f>
        <v>0</v>
      </c>
      <c r="V188">
        <v>179</v>
      </c>
      <c r="X188" s="1"/>
      <c r="Y188" s="1"/>
      <c r="Z188" s="1"/>
      <c r="AF188">
        <f>'12788'!$G$188*IF(E188&lt;&gt;"",'12788'!$F$188,0)</f>
        <v>0</v>
      </c>
    </row>
    <row r="189" spans="1:32" ht="12">
      <c r="A189">
        <v>180</v>
      </c>
      <c r="B189" s="1"/>
      <c r="C189">
        <f>IF(B189&lt;&gt;"",VLOOKUP(B189,iscritti_12788!$A$2:$D$3,4,FALSE),"")</f>
      </c>
      <c r="D189">
        <f>IF(B189&lt;&gt;"",VLOOKUP(B189,iscritti_12788!$A$2:$D$3,2,FALSE),"")</f>
      </c>
      <c r="E189">
        <f>IF(B189&lt;&gt;"",VLOOKUP(B189,iscritti_12788!$A$2:$D$3,3,FALSE),"")</f>
      </c>
      <c r="F189">
        <f>IF(E189&lt;&gt;"",VLOOKUP(E189,'12788'!$AG$3:'12788'!$AH$12,2,FALSE),"")</f>
      </c>
      <c r="G189" s="5">
        <f>COUNTA('12788'!$H$189:'12788'!$O$189)</f>
        <v>0</v>
      </c>
      <c r="H189" s="1"/>
      <c r="I189" s="1"/>
      <c r="J189" s="1"/>
      <c r="K189" s="1"/>
      <c r="L189" s="1"/>
      <c r="M189" s="1"/>
      <c r="N189" s="1"/>
      <c r="O189" s="1"/>
      <c r="P189" s="3">
        <f>IF('12788'!$G$189&lt;&gt;0,'12788'!$Q$189/'12788'!$G$189,"")</f>
      </c>
      <c r="Q189" s="4">
        <f>SUM('12788'!$H$189:'12788'!$O$189)</f>
        <v>0</v>
      </c>
      <c r="R189" s="1"/>
      <c r="S189" s="1"/>
      <c r="T189" s="6">
        <f>SUM('12788'!$Q$189:'12788'!$S$189)+'12788'!$AF$189</f>
        <v>0</v>
      </c>
      <c r="U189" s="6">
        <f>SUM('12788'!$T$189:'12788'!$T$189)</f>
        <v>0</v>
      </c>
      <c r="V189">
        <v>180</v>
      </c>
      <c r="X189" s="1"/>
      <c r="Y189" s="1"/>
      <c r="Z189" s="1"/>
      <c r="AF189">
        <f>'12788'!$G$189*IF(E189&lt;&gt;"",'12788'!$F$189,0)</f>
        <v>0</v>
      </c>
    </row>
    <row r="190" spans="1:32" ht="12">
      <c r="A190">
        <v>181</v>
      </c>
      <c r="B190" s="1"/>
      <c r="C190">
        <f>IF(B190&lt;&gt;"",VLOOKUP(B190,iscritti_12788!$A$2:$D$3,4,FALSE),"")</f>
      </c>
      <c r="D190">
        <f>IF(B190&lt;&gt;"",VLOOKUP(B190,iscritti_12788!$A$2:$D$3,2,FALSE),"")</f>
      </c>
      <c r="E190">
        <f>IF(B190&lt;&gt;"",VLOOKUP(B190,iscritti_12788!$A$2:$D$3,3,FALSE),"")</f>
      </c>
      <c r="F190">
        <f>IF(E190&lt;&gt;"",VLOOKUP(E190,'12788'!$AG$3:'12788'!$AH$12,2,FALSE),"")</f>
      </c>
      <c r="G190" s="5">
        <f>COUNTA('12788'!$H$190:'12788'!$O$190)</f>
        <v>0</v>
      </c>
      <c r="H190" s="1"/>
      <c r="I190" s="1"/>
      <c r="J190" s="1"/>
      <c r="K190" s="1"/>
      <c r="L190" s="1"/>
      <c r="M190" s="1"/>
      <c r="N190" s="1"/>
      <c r="O190" s="1"/>
      <c r="P190" s="3">
        <f>IF('12788'!$G$190&lt;&gt;0,'12788'!$Q$190/'12788'!$G$190,"")</f>
      </c>
      <c r="Q190" s="4">
        <f>SUM('12788'!$H$190:'12788'!$O$190)</f>
        <v>0</v>
      </c>
      <c r="R190" s="1"/>
      <c r="S190" s="1"/>
      <c r="T190" s="6">
        <f>SUM('12788'!$Q$190:'12788'!$S$190)+'12788'!$AF$190</f>
        <v>0</v>
      </c>
      <c r="U190" s="6">
        <f>SUM('12788'!$T$190:'12788'!$T$190)</f>
        <v>0</v>
      </c>
      <c r="V190">
        <v>181</v>
      </c>
      <c r="X190" s="1"/>
      <c r="Y190" s="1"/>
      <c r="Z190" s="1"/>
      <c r="AF190">
        <f>'12788'!$G$190*IF(E190&lt;&gt;"",'12788'!$F$190,0)</f>
        <v>0</v>
      </c>
    </row>
    <row r="191" spans="1:32" ht="12">
      <c r="A191">
        <v>182</v>
      </c>
      <c r="B191" s="1"/>
      <c r="C191">
        <f>IF(B191&lt;&gt;"",VLOOKUP(B191,iscritti_12788!$A$2:$D$3,4,FALSE),"")</f>
      </c>
      <c r="D191">
        <f>IF(B191&lt;&gt;"",VLOOKUP(B191,iscritti_12788!$A$2:$D$3,2,FALSE),"")</f>
      </c>
      <c r="E191">
        <f>IF(B191&lt;&gt;"",VLOOKUP(B191,iscritti_12788!$A$2:$D$3,3,FALSE),"")</f>
      </c>
      <c r="F191">
        <f>IF(E191&lt;&gt;"",VLOOKUP(E191,'12788'!$AG$3:'12788'!$AH$12,2,FALSE),"")</f>
      </c>
      <c r="G191" s="5">
        <f>COUNTA('12788'!$H$191:'12788'!$O$191)</f>
        <v>0</v>
      </c>
      <c r="H191" s="1"/>
      <c r="I191" s="1"/>
      <c r="J191" s="1"/>
      <c r="K191" s="1"/>
      <c r="L191" s="1"/>
      <c r="M191" s="1"/>
      <c r="N191" s="1"/>
      <c r="O191" s="1"/>
      <c r="P191" s="3">
        <f>IF('12788'!$G$191&lt;&gt;0,'12788'!$Q$191/'12788'!$G$191,"")</f>
      </c>
      <c r="Q191" s="4">
        <f>SUM('12788'!$H$191:'12788'!$O$191)</f>
        <v>0</v>
      </c>
      <c r="R191" s="1"/>
      <c r="S191" s="1"/>
      <c r="T191" s="6">
        <f>SUM('12788'!$Q$191:'12788'!$S$191)+'12788'!$AF$191</f>
        <v>0</v>
      </c>
      <c r="U191" s="6">
        <f>SUM('12788'!$T$191:'12788'!$T$191)</f>
        <v>0</v>
      </c>
      <c r="V191">
        <v>182</v>
      </c>
      <c r="X191" s="1"/>
      <c r="Y191" s="1"/>
      <c r="Z191" s="1"/>
      <c r="AF191">
        <f>'12788'!$G$191*IF(E191&lt;&gt;"",'12788'!$F$191,0)</f>
        <v>0</v>
      </c>
    </row>
    <row r="192" spans="1:32" ht="12">
      <c r="A192">
        <v>183</v>
      </c>
      <c r="B192" s="1"/>
      <c r="C192">
        <f>IF(B192&lt;&gt;"",VLOOKUP(B192,iscritti_12788!$A$2:$D$3,4,FALSE),"")</f>
      </c>
      <c r="D192">
        <f>IF(B192&lt;&gt;"",VLOOKUP(B192,iscritti_12788!$A$2:$D$3,2,FALSE),"")</f>
      </c>
      <c r="E192">
        <f>IF(B192&lt;&gt;"",VLOOKUP(B192,iscritti_12788!$A$2:$D$3,3,FALSE),"")</f>
      </c>
      <c r="F192">
        <f>IF(E192&lt;&gt;"",VLOOKUP(E192,'12788'!$AG$3:'12788'!$AH$12,2,FALSE),"")</f>
      </c>
      <c r="G192" s="5">
        <f>COUNTA('12788'!$H$192:'12788'!$O$192)</f>
        <v>0</v>
      </c>
      <c r="H192" s="1"/>
      <c r="I192" s="1"/>
      <c r="J192" s="1"/>
      <c r="K192" s="1"/>
      <c r="L192" s="1"/>
      <c r="M192" s="1"/>
      <c r="N192" s="1"/>
      <c r="O192" s="1"/>
      <c r="P192" s="3">
        <f>IF('12788'!$G$192&lt;&gt;0,'12788'!$Q$192/'12788'!$G$192,"")</f>
      </c>
      <c r="Q192" s="4">
        <f>SUM('12788'!$H$192:'12788'!$O$192)</f>
        <v>0</v>
      </c>
      <c r="R192" s="1"/>
      <c r="S192" s="1"/>
      <c r="T192" s="6">
        <f>SUM('12788'!$Q$192:'12788'!$S$192)+'12788'!$AF$192</f>
        <v>0</v>
      </c>
      <c r="U192" s="6">
        <f>SUM('12788'!$T$192:'12788'!$T$192)</f>
        <v>0</v>
      </c>
      <c r="V192">
        <v>183</v>
      </c>
      <c r="X192" s="1"/>
      <c r="Y192" s="1"/>
      <c r="Z192" s="1"/>
      <c r="AF192">
        <f>'12788'!$G$192*IF(E192&lt;&gt;"",'12788'!$F$192,0)</f>
        <v>0</v>
      </c>
    </row>
    <row r="193" spans="1:32" ht="12">
      <c r="A193">
        <v>184</v>
      </c>
      <c r="B193" s="1"/>
      <c r="C193">
        <f>IF(B193&lt;&gt;"",VLOOKUP(B193,iscritti_12788!$A$2:$D$3,4,FALSE),"")</f>
      </c>
      <c r="D193">
        <f>IF(B193&lt;&gt;"",VLOOKUP(B193,iscritti_12788!$A$2:$D$3,2,FALSE),"")</f>
      </c>
      <c r="E193">
        <f>IF(B193&lt;&gt;"",VLOOKUP(B193,iscritti_12788!$A$2:$D$3,3,FALSE),"")</f>
      </c>
      <c r="F193">
        <f>IF(E193&lt;&gt;"",VLOOKUP(E193,'12788'!$AG$3:'12788'!$AH$12,2,FALSE),"")</f>
      </c>
      <c r="G193" s="5">
        <f>COUNTA('12788'!$H$193:'12788'!$O$193)</f>
        <v>0</v>
      </c>
      <c r="H193" s="1"/>
      <c r="I193" s="1"/>
      <c r="J193" s="1"/>
      <c r="K193" s="1"/>
      <c r="L193" s="1"/>
      <c r="M193" s="1"/>
      <c r="N193" s="1"/>
      <c r="O193" s="1"/>
      <c r="P193" s="3">
        <f>IF('12788'!$G$193&lt;&gt;0,'12788'!$Q$193/'12788'!$G$193,"")</f>
      </c>
      <c r="Q193" s="4">
        <f>SUM('12788'!$H$193:'12788'!$O$193)</f>
        <v>0</v>
      </c>
      <c r="R193" s="1"/>
      <c r="S193" s="1"/>
      <c r="T193" s="6">
        <f>SUM('12788'!$Q$193:'12788'!$S$193)+'12788'!$AF$193</f>
        <v>0</v>
      </c>
      <c r="U193" s="6">
        <f>SUM('12788'!$T$193:'12788'!$T$193)</f>
        <v>0</v>
      </c>
      <c r="V193">
        <v>184</v>
      </c>
      <c r="X193" s="1"/>
      <c r="Y193" s="1"/>
      <c r="Z193" s="1"/>
      <c r="AF193">
        <f>'12788'!$G$193*IF(E193&lt;&gt;"",'12788'!$F$193,0)</f>
        <v>0</v>
      </c>
    </row>
    <row r="194" spans="1:32" ht="12">
      <c r="A194">
        <v>185</v>
      </c>
      <c r="B194" s="1"/>
      <c r="C194">
        <f>IF(B194&lt;&gt;"",VLOOKUP(B194,iscritti_12788!$A$2:$D$3,4,FALSE),"")</f>
      </c>
      <c r="D194">
        <f>IF(B194&lt;&gt;"",VLOOKUP(B194,iscritti_12788!$A$2:$D$3,2,FALSE),"")</f>
      </c>
      <c r="E194">
        <f>IF(B194&lt;&gt;"",VLOOKUP(B194,iscritti_12788!$A$2:$D$3,3,FALSE),"")</f>
      </c>
      <c r="F194">
        <f>IF(E194&lt;&gt;"",VLOOKUP(E194,'12788'!$AG$3:'12788'!$AH$12,2,FALSE),"")</f>
      </c>
      <c r="G194" s="5">
        <f>COUNTA('12788'!$H$194:'12788'!$O$194)</f>
        <v>0</v>
      </c>
      <c r="H194" s="1"/>
      <c r="I194" s="1"/>
      <c r="J194" s="1"/>
      <c r="K194" s="1"/>
      <c r="L194" s="1"/>
      <c r="M194" s="1"/>
      <c r="N194" s="1"/>
      <c r="O194" s="1"/>
      <c r="P194" s="3">
        <f>IF('12788'!$G$194&lt;&gt;0,'12788'!$Q$194/'12788'!$G$194,"")</f>
      </c>
      <c r="Q194" s="4">
        <f>SUM('12788'!$H$194:'12788'!$O$194)</f>
        <v>0</v>
      </c>
      <c r="R194" s="1"/>
      <c r="S194" s="1"/>
      <c r="T194" s="6">
        <f>SUM('12788'!$Q$194:'12788'!$S$194)+'12788'!$AF$194</f>
        <v>0</v>
      </c>
      <c r="U194" s="6">
        <f>SUM('12788'!$T$194:'12788'!$T$194)</f>
        <v>0</v>
      </c>
      <c r="V194">
        <v>185</v>
      </c>
      <c r="X194" s="1"/>
      <c r="Y194" s="1"/>
      <c r="Z194" s="1"/>
      <c r="AF194">
        <f>'12788'!$G$194*IF(E194&lt;&gt;"",'12788'!$F$194,0)</f>
        <v>0</v>
      </c>
    </row>
    <row r="195" spans="1:32" ht="12">
      <c r="A195">
        <v>186</v>
      </c>
      <c r="B195" s="1"/>
      <c r="C195">
        <f>IF(B195&lt;&gt;"",VLOOKUP(B195,iscritti_12788!$A$2:$D$3,4,FALSE),"")</f>
      </c>
      <c r="D195">
        <f>IF(B195&lt;&gt;"",VLOOKUP(B195,iscritti_12788!$A$2:$D$3,2,FALSE),"")</f>
      </c>
      <c r="E195">
        <f>IF(B195&lt;&gt;"",VLOOKUP(B195,iscritti_12788!$A$2:$D$3,3,FALSE),"")</f>
      </c>
      <c r="F195">
        <f>IF(E195&lt;&gt;"",VLOOKUP(E195,'12788'!$AG$3:'12788'!$AH$12,2,FALSE),"")</f>
      </c>
      <c r="G195" s="5">
        <f>COUNTA('12788'!$H$195:'12788'!$O$195)</f>
        <v>0</v>
      </c>
      <c r="H195" s="1"/>
      <c r="I195" s="1"/>
      <c r="J195" s="1"/>
      <c r="K195" s="1"/>
      <c r="L195" s="1"/>
      <c r="M195" s="1"/>
      <c r="N195" s="1"/>
      <c r="O195" s="1"/>
      <c r="P195" s="3">
        <f>IF('12788'!$G$195&lt;&gt;0,'12788'!$Q$195/'12788'!$G$195,"")</f>
      </c>
      <c r="Q195" s="4">
        <f>SUM('12788'!$H$195:'12788'!$O$195)</f>
        <v>0</v>
      </c>
      <c r="R195" s="1"/>
      <c r="S195" s="1"/>
      <c r="T195" s="6">
        <f>SUM('12788'!$Q$195:'12788'!$S$195)+'12788'!$AF$195</f>
        <v>0</v>
      </c>
      <c r="U195" s="6">
        <f>SUM('12788'!$T$195:'12788'!$T$195)</f>
        <v>0</v>
      </c>
      <c r="V195">
        <v>186</v>
      </c>
      <c r="X195" s="1"/>
      <c r="Y195" s="1"/>
      <c r="Z195" s="1"/>
      <c r="AF195">
        <f>'12788'!$G$195*IF(E195&lt;&gt;"",'12788'!$F$195,0)</f>
        <v>0</v>
      </c>
    </row>
    <row r="196" spans="1:32" ht="12">
      <c r="A196">
        <v>187</v>
      </c>
      <c r="B196" s="1"/>
      <c r="C196">
        <f>IF(B196&lt;&gt;"",VLOOKUP(B196,iscritti_12788!$A$2:$D$3,4,FALSE),"")</f>
      </c>
      <c r="D196">
        <f>IF(B196&lt;&gt;"",VLOOKUP(B196,iscritti_12788!$A$2:$D$3,2,FALSE),"")</f>
      </c>
      <c r="E196">
        <f>IF(B196&lt;&gt;"",VLOOKUP(B196,iscritti_12788!$A$2:$D$3,3,FALSE),"")</f>
      </c>
      <c r="F196">
        <f>IF(E196&lt;&gt;"",VLOOKUP(E196,'12788'!$AG$3:'12788'!$AH$12,2,FALSE),"")</f>
      </c>
      <c r="G196" s="5">
        <f>COUNTA('12788'!$H$196:'12788'!$O$196)</f>
        <v>0</v>
      </c>
      <c r="H196" s="1"/>
      <c r="I196" s="1"/>
      <c r="J196" s="1"/>
      <c r="K196" s="1"/>
      <c r="L196" s="1"/>
      <c r="M196" s="1"/>
      <c r="N196" s="1"/>
      <c r="O196" s="1"/>
      <c r="P196" s="3">
        <f>IF('12788'!$G$196&lt;&gt;0,'12788'!$Q$196/'12788'!$G$196,"")</f>
      </c>
      <c r="Q196" s="4">
        <f>SUM('12788'!$H$196:'12788'!$O$196)</f>
        <v>0</v>
      </c>
      <c r="R196" s="1"/>
      <c r="S196" s="1"/>
      <c r="T196" s="6">
        <f>SUM('12788'!$Q$196:'12788'!$S$196)+'12788'!$AF$196</f>
        <v>0</v>
      </c>
      <c r="U196" s="6">
        <f>SUM('12788'!$T$196:'12788'!$T$196)</f>
        <v>0</v>
      </c>
      <c r="V196">
        <v>187</v>
      </c>
      <c r="X196" s="1"/>
      <c r="Y196" s="1"/>
      <c r="Z196" s="1"/>
      <c r="AF196">
        <f>'12788'!$G$196*IF(E196&lt;&gt;"",'12788'!$F$196,0)</f>
        <v>0</v>
      </c>
    </row>
    <row r="197" spans="1:32" ht="12">
      <c r="A197">
        <v>188</v>
      </c>
      <c r="B197" s="1"/>
      <c r="C197">
        <f>IF(B197&lt;&gt;"",VLOOKUP(B197,iscritti_12788!$A$2:$D$3,4,FALSE),"")</f>
      </c>
      <c r="D197">
        <f>IF(B197&lt;&gt;"",VLOOKUP(B197,iscritti_12788!$A$2:$D$3,2,FALSE),"")</f>
      </c>
      <c r="E197">
        <f>IF(B197&lt;&gt;"",VLOOKUP(B197,iscritti_12788!$A$2:$D$3,3,FALSE),"")</f>
      </c>
      <c r="F197">
        <f>IF(E197&lt;&gt;"",VLOOKUP(E197,'12788'!$AG$3:'12788'!$AH$12,2,FALSE),"")</f>
      </c>
      <c r="G197" s="5">
        <f>COUNTA('12788'!$H$197:'12788'!$O$197)</f>
        <v>0</v>
      </c>
      <c r="H197" s="1"/>
      <c r="I197" s="1"/>
      <c r="J197" s="1"/>
      <c r="K197" s="1"/>
      <c r="L197" s="1"/>
      <c r="M197" s="1"/>
      <c r="N197" s="1"/>
      <c r="O197" s="1"/>
      <c r="P197" s="3">
        <f>IF('12788'!$G$197&lt;&gt;0,'12788'!$Q$197/'12788'!$G$197,"")</f>
      </c>
      <c r="Q197" s="4">
        <f>SUM('12788'!$H$197:'12788'!$O$197)</f>
        <v>0</v>
      </c>
      <c r="R197" s="1"/>
      <c r="S197" s="1"/>
      <c r="T197" s="6">
        <f>SUM('12788'!$Q$197:'12788'!$S$197)+'12788'!$AF$197</f>
        <v>0</v>
      </c>
      <c r="U197" s="6">
        <f>SUM('12788'!$T$197:'12788'!$T$197)</f>
        <v>0</v>
      </c>
      <c r="V197">
        <v>188</v>
      </c>
      <c r="X197" s="1"/>
      <c r="Y197" s="1"/>
      <c r="Z197" s="1"/>
      <c r="AF197">
        <f>'12788'!$G$197*IF(E197&lt;&gt;"",'12788'!$F$197,0)</f>
        <v>0</v>
      </c>
    </row>
    <row r="198" spans="1:32" ht="12">
      <c r="A198">
        <v>189</v>
      </c>
      <c r="B198" s="1"/>
      <c r="C198">
        <f>IF(B198&lt;&gt;"",VLOOKUP(B198,iscritti_12788!$A$2:$D$3,4,FALSE),"")</f>
      </c>
      <c r="D198">
        <f>IF(B198&lt;&gt;"",VLOOKUP(B198,iscritti_12788!$A$2:$D$3,2,FALSE),"")</f>
      </c>
      <c r="E198">
        <f>IF(B198&lt;&gt;"",VLOOKUP(B198,iscritti_12788!$A$2:$D$3,3,FALSE),"")</f>
      </c>
      <c r="F198">
        <f>IF(E198&lt;&gt;"",VLOOKUP(E198,'12788'!$AG$3:'12788'!$AH$12,2,FALSE),"")</f>
      </c>
      <c r="G198" s="5">
        <f>COUNTA('12788'!$H$198:'12788'!$O$198)</f>
        <v>0</v>
      </c>
      <c r="H198" s="1"/>
      <c r="I198" s="1"/>
      <c r="J198" s="1"/>
      <c r="K198" s="1"/>
      <c r="L198" s="1"/>
      <c r="M198" s="1"/>
      <c r="N198" s="1"/>
      <c r="O198" s="1"/>
      <c r="P198" s="3">
        <f>IF('12788'!$G$198&lt;&gt;0,'12788'!$Q$198/'12788'!$G$198,"")</f>
      </c>
      <c r="Q198" s="4">
        <f>SUM('12788'!$H$198:'12788'!$O$198)</f>
        <v>0</v>
      </c>
      <c r="R198" s="1"/>
      <c r="S198" s="1"/>
      <c r="T198" s="6">
        <f>SUM('12788'!$Q$198:'12788'!$S$198)+'12788'!$AF$198</f>
        <v>0</v>
      </c>
      <c r="U198" s="6">
        <f>SUM('12788'!$T$198:'12788'!$T$198)</f>
        <v>0</v>
      </c>
      <c r="V198">
        <v>189</v>
      </c>
      <c r="X198" s="1"/>
      <c r="Y198" s="1"/>
      <c r="Z198" s="1"/>
      <c r="AF198">
        <f>'12788'!$G$198*IF(E198&lt;&gt;"",'12788'!$F$198,0)</f>
        <v>0</v>
      </c>
    </row>
    <row r="199" spans="1:32" ht="12">
      <c r="A199">
        <v>190</v>
      </c>
      <c r="B199" s="1"/>
      <c r="C199">
        <f>IF(B199&lt;&gt;"",VLOOKUP(B199,iscritti_12788!$A$2:$D$3,4,FALSE),"")</f>
      </c>
      <c r="D199">
        <f>IF(B199&lt;&gt;"",VLOOKUP(B199,iscritti_12788!$A$2:$D$3,2,FALSE),"")</f>
      </c>
      <c r="E199">
        <f>IF(B199&lt;&gt;"",VLOOKUP(B199,iscritti_12788!$A$2:$D$3,3,FALSE),"")</f>
      </c>
      <c r="F199">
        <f>IF(E199&lt;&gt;"",VLOOKUP(E199,'12788'!$AG$3:'12788'!$AH$12,2,FALSE),"")</f>
      </c>
      <c r="G199" s="5">
        <f>COUNTA('12788'!$H$199:'12788'!$O$199)</f>
        <v>0</v>
      </c>
      <c r="H199" s="1"/>
      <c r="I199" s="1"/>
      <c r="J199" s="1"/>
      <c r="K199" s="1"/>
      <c r="L199" s="1"/>
      <c r="M199" s="1"/>
      <c r="N199" s="1"/>
      <c r="O199" s="1"/>
      <c r="P199" s="3">
        <f>IF('12788'!$G$199&lt;&gt;0,'12788'!$Q$199/'12788'!$G$199,"")</f>
      </c>
      <c r="Q199" s="4">
        <f>SUM('12788'!$H$199:'12788'!$O$199)</f>
        <v>0</v>
      </c>
      <c r="R199" s="1"/>
      <c r="S199" s="1"/>
      <c r="T199" s="6">
        <f>SUM('12788'!$Q$199:'12788'!$S$199)+'12788'!$AF$199</f>
        <v>0</v>
      </c>
      <c r="U199" s="6">
        <f>SUM('12788'!$T$199:'12788'!$T$199)</f>
        <v>0</v>
      </c>
      <c r="V199">
        <v>190</v>
      </c>
      <c r="X199" s="1"/>
      <c r="Y199" s="1"/>
      <c r="Z199" s="1"/>
      <c r="AF199">
        <f>'12788'!$G$199*IF(E199&lt;&gt;"",'12788'!$F$199,0)</f>
        <v>0</v>
      </c>
    </row>
    <row r="200" spans="1:32" ht="12">
      <c r="A200">
        <v>191</v>
      </c>
      <c r="B200" s="1"/>
      <c r="C200">
        <f>IF(B200&lt;&gt;"",VLOOKUP(B200,iscritti_12788!$A$2:$D$3,4,FALSE),"")</f>
      </c>
      <c r="D200">
        <f>IF(B200&lt;&gt;"",VLOOKUP(B200,iscritti_12788!$A$2:$D$3,2,FALSE),"")</f>
      </c>
      <c r="E200">
        <f>IF(B200&lt;&gt;"",VLOOKUP(B200,iscritti_12788!$A$2:$D$3,3,FALSE),"")</f>
      </c>
      <c r="F200">
        <f>IF(E200&lt;&gt;"",VLOOKUP(E200,'12788'!$AG$3:'12788'!$AH$12,2,FALSE),"")</f>
      </c>
      <c r="G200" s="5">
        <f>COUNTA('12788'!$H$200:'12788'!$O$200)</f>
        <v>0</v>
      </c>
      <c r="H200" s="1"/>
      <c r="I200" s="1"/>
      <c r="J200" s="1"/>
      <c r="K200" s="1"/>
      <c r="L200" s="1"/>
      <c r="M200" s="1"/>
      <c r="N200" s="1"/>
      <c r="O200" s="1"/>
      <c r="P200" s="3">
        <f>IF('12788'!$G$200&lt;&gt;0,'12788'!$Q$200/'12788'!$G$200,"")</f>
      </c>
      <c r="Q200" s="4">
        <f>SUM('12788'!$H$200:'12788'!$O$200)</f>
        <v>0</v>
      </c>
      <c r="R200" s="1"/>
      <c r="S200" s="1"/>
      <c r="T200" s="6">
        <f>SUM('12788'!$Q$200:'12788'!$S$200)+'12788'!$AF$200</f>
        <v>0</v>
      </c>
      <c r="U200" s="6">
        <f>SUM('12788'!$T$200:'12788'!$T$200)</f>
        <v>0</v>
      </c>
      <c r="V200">
        <v>191</v>
      </c>
      <c r="X200" s="1"/>
      <c r="Y200" s="1"/>
      <c r="Z200" s="1"/>
      <c r="AF200">
        <f>'12788'!$G$200*IF(E200&lt;&gt;"",'12788'!$F$200,0)</f>
        <v>0</v>
      </c>
    </row>
    <row r="201" spans="1:32" ht="12">
      <c r="A201">
        <v>192</v>
      </c>
      <c r="B201" s="1"/>
      <c r="C201">
        <f>IF(B201&lt;&gt;"",VLOOKUP(B201,iscritti_12788!$A$2:$D$3,4,FALSE),"")</f>
      </c>
      <c r="D201">
        <f>IF(B201&lt;&gt;"",VLOOKUP(B201,iscritti_12788!$A$2:$D$3,2,FALSE),"")</f>
      </c>
      <c r="E201">
        <f>IF(B201&lt;&gt;"",VLOOKUP(B201,iscritti_12788!$A$2:$D$3,3,FALSE),"")</f>
      </c>
      <c r="F201">
        <f>IF(E201&lt;&gt;"",VLOOKUP(E201,'12788'!$AG$3:'12788'!$AH$12,2,FALSE),"")</f>
      </c>
      <c r="G201" s="5">
        <f>COUNTA('12788'!$H$201:'12788'!$O$201)</f>
        <v>0</v>
      </c>
      <c r="H201" s="1"/>
      <c r="I201" s="1"/>
      <c r="J201" s="1"/>
      <c r="K201" s="1"/>
      <c r="L201" s="1"/>
      <c r="M201" s="1"/>
      <c r="N201" s="1"/>
      <c r="O201" s="1"/>
      <c r="P201" s="3">
        <f>IF('12788'!$G$201&lt;&gt;0,'12788'!$Q$201/'12788'!$G$201,"")</f>
      </c>
      <c r="Q201" s="4">
        <f>SUM('12788'!$H$201:'12788'!$O$201)</f>
        <v>0</v>
      </c>
      <c r="R201" s="1"/>
      <c r="S201" s="1"/>
      <c r="T201" s="6">
        <f>SUM('12788'!$Q$201:'12788'!$S$201)+'12788'!$AF$201</f>
        <v>0</v>
      </c>
      <c r="U201" s="6">
        <f>SUM('12788'!$T$201:'12788'!$T$201)</f>
        <v>0</v>
      </c>
      <c r="V201">
        <v>192</v>
      </c>
      <c r="X201" s="1"/>
      <c r="Y201" s="1"/>
      <c r="Z201" s="1"/>
      <c r="AF201">
        <f>'12788'!$G$201*IF(E201&lt;&gt;"",'12788'!$F$201,0)</f>
        <v>0</v>
      </c>
    </row>
    <row r="202" spans="1:32" ht="12">
      <c r="A202">
        <v>193</v>
      </c>
      <c r="B202" s="1"/>
      <c r="C202">
        <f>IF(B202&lt;&gt;"",VLOOKUP(B202,iscritti_12788!$A$2:$D$3,4,FALSE),"")</f>
      </c>
      <c r="D202">
        <f>IF(B202&lt;&gt;"",VLOOKUP(B202,iscritti_12788!$A$2:$D$3,2,FALSE),"")</f>
      </c>
      <c r="E202">
        <f>IF(B202&lt;&gt;"",VLOOKUP(B202,iscritti_12788!$A$2:$D$3,3,FALSE),"")</f>
      </c>
      <c r="F202">
        <f>IF(E202&lt;&gt;"",VLOOKUP(E202,'12788'!$AG$3:'12788'!$AH$12,2,FALSE),"")</f>
      </c>
      <c r="G202" s="5">
        <f>COUNTA('12788'!$H$202:'12788'!$O$202)</f>
        <v>0</v>
      </c>
      <c r="H202" s="1"/>
      <c r="I202" s="1"/>
      <c r="J202" s="1"/>
      <c r="K202" s="1"/>
      <c r="L202" s="1"/>
      <c r="M202" s="1"/>
      <c r="N202" s="1"/>
      <c r="O202" s="1"/>
      <c r="P202" s="3">
        <f>IF('12788'!$G$202&lt;&gt;0,'12788'!$Q$202/'12788'!$G$202,"")</f>
      </c>
      <c r="Q202" s="4">
        <f>SUM('12788'!$H$202:'12788'!$O$202)</f>
        <v>0</v>
      </c>
      <c r="R202" s="1"/>
      <c r="S202" s="1"/>
      <c r="T202" s="6">
        <f>SUM('12788'!$Q$202:'12788'!$S$202)+'12788'!$AF$202</f>
        <v>0</v>
      </c>
      <c r="U202" s="6">
        <f>SUM('12788'!$T$202:'12788'!$T$202)</f>
        <v>0</v>
      </c>
      <c r="V202">
        <v>193</v>
      </c>
      <c r="X202" s="1"/>
      <c r="Y202" s="1"/>
      <c r="Z202" s="1"/>
      <c r="AF202">
        <f>'12788'!$G$202*IF(E202&lt;&gt;"",'12788'!$F$202,0)</f>
        <v>0</v>
      </c>
    </row>
    <row r="203" spans="1:32" ht="12">
      <c r="A203">
        <v>194</v>
      </c>
      <c r="B203" s="1"/>
      <c r="C203">
        <f>IF(B203&lt;&gt;"",VLOOKUP(B203,iscritti_12788!$A$2:$D$3,4,FALSE),"")</f>
      </c>
      <c r="D203">
        <f>IF(B203&lt;&gt;"",VLOOKUP(B203,iscritti_12788!$A$2:$D$3,2,FALSE),"")</f>
      </c>
      <c r="E203">
        <f>IF(B203&lt;&gt;"",VLOOKUP(B203,iscritti_12788!$A$2:$D$3,3,FALSE),"")</f>
      </c>
      <c r="F203">
        <f>IF(E203&lt;&gt;"",VLOOKUP(E203,'12788'!$AG$3:'12788'!$AH$12,2,FALSE),"")</f>
      </c>
      <c r="G203" s="5">
        <f>COUNTA('12788'!$H$203:'12788'!$O$203)</f>
        <v>0</v>
      </c>
      <c r="H203" s="1"/>
      <c r="I203" s="1"/>
      <c r="J203" s="1"/>
      <c r="K203" s="1"/>
      <c r="L203" s="1"/>
      <c r="M203" s="1"/>
      <c r="N203" s="1"/>
      <c r="O203" s="1"/>
      <c r="P203" s="3">
        <f>IF('12788'!$G$203&lt;&gt;0,'12788'!$Q$203/'12788'!$G$203,"")</f>
      </c>
      <c r="Q203" s="4">
        <f>SUM('12788'!$H$203:'12788'!$O$203)</f>
        <v>0</v>
      </c>
      <c r="R203" s="1"/>
      <c r="S203" s="1"/>
      <c r="T203" s="6">
        <f>SUM('12788'!$Q$203:'12788'!$S$203)+'12788'!$AF$203</f>
        <v>0</v>
      </c>
      <c r="U203" s="6">
        <f>SUM('12788'!$T$203:'12788'!$T$203)</f>
        <v>0</v>
      </c>
      <c r="V203">
        <v>194</v>
      </c>
      <c r="X203" s="1"/>
      <c r="Y203" s="1"/>
      <c r="Z203" s="1"/>
      <c r="AF203">
        <f>'12788'!$G$203*IF(E203&lt;&gt;"",'12788'!$F$203,0)</f>
        <v>0</v>
      </c>
    </row>
    <row r="204" spans="1:32" ht="12">
      <c r="A204">
        <v>195</v>
      </c>
      <c r="B204" s="1"/>
      <c r="C204">
        <f>IF(B204&lt;&gt;"",VLOOKUP(B204,iscritti_12788!$A$2:$D$3,4,FALSE),"")</f>
      </c>
      <c r="D204">
        <f>IF(B204&lt;&gt;"",VLOOKUP(B204,iscritti_12788!$A$2:$D$3,2,FALSE),"")</f>
      </c>
      <c r="E204">
        <f>IF(B204&lt;&gt;"",VLOOKUP(B204,iscritti_12788!$A$2:$D$3,3,FALSE),"")</f>
      </c>
      <c r="F204">
        <f>IF(E204&lt;&gt;"",VLOOKUP(E204,'12788'!$AG$3:'12788'!$AH$12,2,FALSE),"")</f>
      </c>
      <c r="G204" s="5">
        <f>COUNTA('12788'!$H$204:'12788'!$O$204)</f>
        <v>0</v>
      </c>
      <c r="H204" s="1"/>
      <c r="I204" s="1"/>
      <c r="J204" s="1"/>
      <c r="K204" s="1"/>
      <c r="L204" s="1"/>
      <c r="M204" s="1"/>
      <c r="N204" s="1"/>
      <c r="O204" s="1"/>
      <c r="P204" s="3">
        <f>IF('12788'!$G$204&lt;&gt;0,'12788'!$Q$204/'12788'!$G$204,"")</f>
      </c>
      <c r="Q204" s="4">
        <f>SUM('12788'!$H$204:'12788'!$O$204)</f>
        <v>0</v>
      </c>
      <c r="R204" s="1"/>
      <c r="S204" s="1"/>
      <c r="T204" s="6">
        <f>SUM('12788'!$Q$204:'12788'!$S$204)+'12788'!$AF$204</f>
        <v>0</v>
      </c>
      <c r="U204" s="6">
        <f>SUM('12788'!$T$204:'12788'!$T$204)</f>
        <v>0</v>
      </c>
      <c r="V204">
        <v>195</v>
      </c>
      <c r="X204" s="1"/>
      <c r="Y204" s="1"/>
      <c r="Z204" s="1"/>
      <c r="AF204">
        <f>'12788'!$G$204*IF(E204&lt;&gt;"",'12788'!$F$204,0)</f>
        <v>0</v>
      </c>
    </row>
    <row r="205" spans="1:32" ht="12">
      <c r="A205">
        <v>196</v>
      </c>
      <c r="B205" s="1"/>
      <c r="C205">
        <f>IF(B205&lt;&gt;"",VLOOKUP(B205,iscritti_12788!$A$2:$D$3,4,FALSE),"")</f>
      </c>
      <c r="D205">
        <f>IF(B205&lt;&gt;"",VLOOKUP(B205,iscritti_12788!$A$2:$D$3,2,FALSE),"")</f>
      </c>
      <c r="E205">
        <f>IF(B205&lt;&gt;"",VLOOKUP(B205,iscritti_12788!$A$2:$D$3,3,FALSE),"")</f>
      </c>
      <c r="F205">
        <f>IF(E205&lt;&gt;"",VLOOKUP(E205,'12788'!$AG$3:'12788'!$AH$12,2,FALSE),"")</f>
      </c>
      <c r="G205" s="5">
        <f>COUNTA('12788'!$H$205:'12788'!$O$205)</f>
        <v>0</v>
      </c>
      <c r="H205" s="1"/>
      <c r="I205" s="1"/>
      <c r="J205" s="1"/>
      <c r="K205" s="1"/>
      <c r="L205" s="1"/>
      <c r="M205" s="1"/>
      <c r="N205" s="1"/>
      <c r="O205" s="1"/>
      <c r="P205" s="3">
        <f>IF('12788'!$G$205&lt;&gt;0,'12788'!$Q$205/'12788'!$G$205,"")</f>
      </c>
      <c r="Q205" s="4">
        <f>SUM('12788'!$H$205:'12788'!$O$205)</f>
        <v>0</v>
      </c>
      <c r="R205" s="1"/>
      <c r="S205" s="1"/>
      <c r="T205" s="6">
        <f>SUM('12788'!$Q$205:'12788'!$S$205)+'12788'!$AF$205</f>
        <v>0</v>
      </c>
      <c r="U205" s="6">
        <f>SUM('12788'!$T$205:'12788'!$T$205)</f>
        <v>0</v>
      </c>
      <c r="V205">
        <v>196</v>
      </c>
      <c r="X205" s="1"/>
      <c r="Y205" s="1"/>
      <c r="Z205" s="1"/>
      <c r="AF205">
        <f>'12788'!$G$205*IF(E205&lt;&gt;"",'12788'!$F$205,0)</f>
        <v>0</v>
      </c>
    </row>
    <row r="206" spans="1:32" ht="12">
      <c r="A206">
        <v>197</v>
      </c>
      <c r="B206" s="1"/>
      <c r="C206">
        <f>IF(B206&lt;&gt;"",VLOOKUP(B206,iscritti_12788!$A$2:$D$3,4,FALSE),"")</f>
      </c>
      <c r="D206">
        <f>IF(B206&lt;&gt;"",VLOOKUP(B206,iscritti_12788!$A$2:$D$3,2,FALSE),"")</f>
      </c>
      <c r="E206">
        <f>IF(B206&lt;&gt;"",VLOOKUP(B206,iscritti_12788!$A$2:$D$3,3,FALSE),"")</f>
      </c>
      <c r="F206">
        <f>IF(E206&lt;&gt;"",VLOOKUP(E206,'12788'!$AG$3:'12788'!$AH$12,2,FALSE),"")</f>
      </c>
      <c r="G206" s="5">
        <f>COUNTA('12788'!$H$206:'12788'!$O$206)</f>
        <v>0</v>
      </c>
      <c r="H206" s="1"/>
      <c r="I206" s="1"/>
      <c r="J206" s="1"/>
      <c r="K206" s="1"/>
      <c r="L206" s="1"/>
      <c r="M206" s="1"/>
      <c r="N206" s="1"/>
      <c r="O206" s="1"/>
      <c r="P206" s="3">
        <f>IF('12788'!$G$206&lt;&gt;0,'12788'!$Q$206/'12788'!$G$206,"")</f>
      </c>
      <c r="Q206" s="4">
        <f>SUM('12788'!$H$206:'12788'!$O$206)</f>
        <v>0</v>
      </c>
      <c r="R206" s="1"/>
      <c r="S206" s="1"/>
      <c r="T206" s="6">
        <f>SUM('12788'!$Q$206:'12788'!$S$206)+'12788'!$AF$206</f>
        <v>0</v>
      </c>
      <c r="U206" s="6">
        <f>SUM('12788'!$T$206:'12788'!$T$206)</f>
        <v>0</v>
      </c>
      <c r="V206">
        <v>197</v>
      </c>
      <c r="X206" s="1"/>
      <c r="Y206" s="1"/>
      <c r="Z206" s="1"/>
      <c r="AF206">
        <f>'12788'!$G$206*IF(E206&lt;&gt;"",'12788'!$F$206,0)</f>
        <v>0</v>
      </c>
    </row>
    <row r="207" spans="1:32" ht="12">
      <c r="A207">
        <v>198</v>
      </c>
      <c r="B207" s="1"/>
      <c r="C207">
        <f>IF(B207&lt;&gt;"",VLOOKUP(B207,iscritti_12788!$A$2:$D$3,4,FALSE),"")</f>
      </c>
      <c r="D207">
        <f>IF(B207&lt;&gt;"",VLOOKUP(B207,iscritti_12788!$A$2:$D$3,2,FALSE),"")</f>
      </c>
      <c r="E207">
        <f>IF(B207&lt;&gt;"",VLOOKUP(B207,iscritti_12788!$A$2:$D$3,3,FALSE),"")</f>
      </c>
      <c r="F207">
        <f>IF(E207&lt;&gt;"",VLOOKUP(E207,'12788'!$AG$3:'12788'!$AH$12,2,FALSE),"")</f>
      </c>
      <c r="G207" s="5">
        <f>COUNTA('12788'!$H$207:'12788'!$O$207)</f>
        <v>0</v>
      </c>
      <c r="H207" s="1"/>
      <c r="I207" s="1"/>
      <c r="J207" s="1"/>
      <c r="K207" s="1"/>
      <c r="L207" s="1"/>
      <c r="M207" s="1"/>
      <c r="N207" s="1"/>
      <c r="O207" s="1"/>
      <c r="P207" s="3">
        <f>IF('12788'!$G$207&lt;&gt;0,'12788'!$Q$207/'12788'!$G$207,"")</f>
      </c>
      <c r="Q207" s="4">
        <f>SUM('12788'!$H$207:'12788'!$O$207)</f>
        <v>0</v>
      </c>
      <c r="R207" s="1"/>
      <c r="S207" s="1"/>
      <c r="T207" s="6">
        <f>SUM('12788'!$Q$207:'12788'!$S$207)+'12788'!$AF$207</f>
        <v>0</v>
      </c>
      <c r="U207" s="6">
        <f>SUM('12788'!$T$207:'12788'!$T$207)</f>
        <v>0</v>
      </c>
      <c r="V207">
        <v>198</v>
      </c>
      <c r="X207" s="1"/>
      <c r="Y207" s="1"/>
      <c r="Z207" s="1"/>
      <c r="AF207">
        <f>'12788'!$G$207*IF(E207&lt;&gt;"",'12788'!$F$207,0)</f>
        <v>0</v>
      </c>
    </row>
    <row r="208" spans="1:32" ht="12">
      <c r="A208">
        <v>199</v>
      </c>
      <c r="B208" s="1"/>
      <c r="C208">
        <f>IF(B208&lt;&gt;"",VLOOKUP(B208,iscritti_12788!$A$2:$D$3,4,FALSE),"")</f>
      </c>
      <c r="D208">
        <f>IF(B208&lt;&gt;"",VLOOKUP(B208,iscritti_12788!$A$2:$D$3,2,FALSE),"")</f>
      </c>
      <c r="E208">
        <f>IF(B208&lt;&gt;"",VLOOKUP(B208,iscritti_12788!$A$2:$D$3,3,FALSE),"")</f>
      </c>
      <c r="F208">
        <f>IF(E208&lt;&gt;"",VLOOKUP(E208,'12788'!$AG$3:'12788'!$AH$12,2,FALSE),"")</f>
      </c>
      <c r="G208" s="5">
        <f>COUNTA('12788'!$H$208:'12788'!$O$208)</f>
        <v>0</v>
      </c>
      <c r="H208" s="1"/>
      <c r="I208" s="1"/>
      <c r="J208" s="1"/>
      <c r="K208" s="1"/>
      <c r="L208" s="1"/>
      <c r="M208" s="1"/>
      <c r="N208" s="1"/>
      <c r="O208" s="1"/>
      <c r="P208" s="3">
        <f>IF('12788'!$G$208&lt;&gt;0,'12788'!$Q$208/'12788'!$G$208,"")</f>
      </c>
      <c r="Q208" s="4">
        <f>SUM('12788'!$H$208:'12788'!$O$208)</f>
        <v>0</v>
      </c>
      <c r="R208" s="1"/>
      <c r="S208" s="1"/>
      <c r="T208" s="6">
        <f>SUM('12788'!$Q$208:'12788'!$S$208)+'12788'!$AF$208</f>
        <v>0</v>
      </c>
      <c r="U208" s="6">
        <f>SUM('12788'!$T$208:'12788'!$T$208)</f>
        <v>0</v>
      </c>
      <c r="V208">
        <v>199</v>
      </c>
      <c r="X208" s="1"/>
      <c r="Y208" s="1"/>
      <c r="Z208" s="1"/>
      <c r="AF208">
        <f>'12788'!$G$208*IF(E208&lt;&gt;"",'12788'!$F$208,0)</f>
        <v>0</v>
      </c>
    </row>
    <row r="209" spans="1:32" ht="12">
      <c r="A209">
        <v>200</v>
      </c>
      <c r="B209" s="1"/>
      <c r="C209">
        <f>IF(B209&lt;&gt;"",VLOOKUP(B209,iscritti_12788!$A$2:$D$3,4,FALSE),"")</f>
      </c>
      <c r="D209">
        <f>IF(B209&lt;&gt;"",VLOOKUP(B209,iscritti_12788!$A$2:$D$3,2,FALSE),"")</f>
      </c>
      <c r="E209">
        <f>IF(B209&lt;&gt;"",VLOOKUP(B209,iscritti_12788!$A$2:$D$3,3,FALSE),"")</f>
      </c>
      <c r="F209">
        <f>IF(E209&lt;&gt;"",VLOOKUP(E209,'12788'!$AG$3:'12788'!$AH$12,2,FALSE),"")</f>
      </c>
      <c r="G209" s="5">
        <f>COUNTA('12788'!$H$209:'12788'!$O$209)</f>
        <v>0</v>
      </c>
      <c r="H209" s="1"/>
      <c r="I209" s="1"/>
      <c r="J209" s="1"/>
      <c r="K209" s="1"/>
      <c r="L209" s="1"/>
      <c r="M209" s="1"/>
      <c r="N209" s="1"/>
      <c r="O209" s="1"/>
      <c r="P209" s="3">
        <f>IF('12788'!$G$209&lt;&gt;0,'12788'!$Q$209/'12788'!$G$209,"")</f>
      </c>
      <c r="Q209" s="4">
        <f>SUM('12788'!$H$209:'12788'!$O$209)</f>
        <v>0</v>
      </c>
      <c r="R209" s="1"/>
      <c r="S209" s="1"/>
      <c r="T209" s="6">
        <f>SUM('12788'!$Q$209:'12788'!$S$209)+'12788'!$AF$209</f>
        <v>0</v>
      </c>
      <c r="U209" s="6">
        <f>SUM('12788'!$T$209:'12788'!$T$209)</f>
        <v>0</v>
      </c>
      <c r="V209">
        <v>200</v>
      </c>
      <c r="X209" s="1"/>
      <c r="Y209" s="1"/>
      <c r="Z209" s="1"/>
      <c r="AF209">
        <f>'12788'!$G$209*IF(E209&lt;&gt;"",'12788'!$F$209,0)</f>
        <v>0</v>
      </c>
    </row>
    <row r="210" spans="1:32" ht="12">
      <c r="A210">
        <v>201</v>
      </c>
      <c r="B210" s="1"/>
      <c r="C210">
        <f>IF(B210&lt;&gt;"",VLOOKUP(B210,iscritti_12788!$A$2:$D$3,4,FALSE),"")</f>
      </c>
      <c r="D210">
        <f>IF(B210&lt;&gt;"",VLOOKUP(B210,iscritti_12788!$A$2:$D$3,2,FALSE),"")</f>
      </c>
      <c r="E210">
        <f>IF(B210&lt;&gt;"",VLOOKUP(B210,iscritti_12788!$A$2:$D$3,3,FALSE),"")</f>
      </c>
      <c r="F210">
        <f>IF(E210&lt;&gt;"",VLOOKUP(E210,'12788'!$AG$3:'12788'!$AH$12,2,FALSE),"")</f>
      </c>
      <c r="G210" s="5">
        <f>COUNTA('12788'!$H$210:'12788'!$O$210)</f>
        <v>0</v>
      </c>
      <c r="H210" s="1"/>
      <c r="I210" s="1"/>
      <c r="J210" s="1"/>
      <c r="K210" s="1"/>
      <c r="L210" s="1"/>
      <c r="M210" s="1"/>
      <c r="N210" s="1"/>
      <c r="O210" s="1"/>
      <c r="P210" s="3">
        <f>IF('12788'!$G$210&lt;&gt;0,'12788'!$Q$210/'12788'!$G$210,"")</f>
      </c>
      <c r="Q210" s="4">
        <f>SUM('12788'!$H$210:'12788'!$O$210)</f>
        <v>0</v>
      </c>
      <c r="R210" s="1"/>
      <c r="S210" s="1"/>
      <c r="T210" s="6">
        <f>SUM('12788'!$Q$210:'12788'!$S$210)+'12788'!$AF$210</f>
        <v>0</v>
      </c>
      <c r="U210" s="6">
        <f>SUM('12788'!$T$210:'12788'!$T$210)</f>
        <v>0</v>
      </c>
      <c r="V210">
        <v>201</v>
      </c>
      <c r="X210" s="1"/>
      <c r="Y210" s="1"/>
      <c r="Z210" s="1"/>
      <c r="AF210">
        <f>'12788'!$G$210*IF(E210&lt;&gt;"",'12788'!$F$210,0)</f>
        <v>0</v>
      </c>
    </row>
    <row r="211" spans="1:32" ht="12">
      <c r="A211">
        <v>202</v>
      </c>
      <c r="B211" s="1"/>
      <c r="C211">
        <f>IF(B211&lt;&gt;"",VLOOKUP(B211,iscritti_12788!$A$2:$D$3,4,FALSE),"")</f>
      </c>
      <c r="D211">
        <f>IF(B211&lt;&gt;"",VLOOKUP(B211,iscritti_12788!$A$2:$D$3,2,FALSE),"")</f>
      </c>
      <c r="E211">
        <f>IF(B211&lt;&gt;"",VLOOKUP(B211,iscritti_12788!$A$2:$D$3,3,FALSE),"")</f>
      </c>
      <c r="F211">
        <f>IF(E211&lt;&gt;"",VLOOKUP(E211,'12788'!$AG$3:'12788'!$AH$12,2,FALSE),"")</f>
      </c>
      <c r="G211" s="5">
        <f>COUNTA('12788'!$H$211:'12788'!$O$211)</f>
        <v>0</v>
      </c>
      <c r="H211" s="1"/>
      <c r="I211" s="1"/>
      <c r="J211" s="1"/>
      <c r="K211" s="1"/>
      <c r="L211" s="1"/>
      <c r="M211" s="1"/>
      <c r="N211" s="1"/>
      <c r="O211" s="1"/>
      <c r="P211" s="3">
        <f>IF('12788'!$G$211&lt;&gt;0,'12788'!$Q$211/'12788'!$G$211,"")</f>
      </c>
      <c r="Q211" s="4">
        <f>SUM('12788'!$H$211:'12788'!$O$211)</f>
        <v>0</v>
      </c>
      <c r="R211" s="1"/>
      <c r="S211" s="1"/>
      <c r="T211" s="6">
        <f>SUM('12788'!$Q$211:'12788'!$S$211)+'12788'!$AF$211</f>
        <v>0</v>
      </c>
      <c r="U211" s="6">
        <f>SUM('12788'!$T$211:'12788'!$T$211)</f>
        <v>0</v>
      </c>
      <c r="V211">
        <v>202</v>
      </c>
      <c r="X211" s="1"/>
      <c r="Y211" s="1"/>
      <c r="Z211" s="1"/>
      <c r="AF211">
        <f>'12788'!$G$211*IF(E211&lt;&gt;"",'12788'!$F$211,0)</f>
        <v>0</v>
      </c>
    </row>
    <row r="212" spans="1:32" ht="12">
      <c r="A212">
        <v>203</v>
      </c>
      <c r="B212" s="1"/>
      <c r="C212">
        <f>IF(B212&lt;&gt;"",VLOOKUP(B212,iscritti_12788!$A$2:$D$3,4,FALSE),"")</f>
      </c>
      <c r="D212">
        <f>IF(B212&lt;&gt;"",VLOOKUP(B212,iscritti_12788!$A$2:$D$3,2,FALSE),"")</f>
      </c>
      <c r="E212">
        <f>IF(B212&lt;&gt;"",VLOOKUP(B212,iscritti_12788!$A$2:$D$3,3,FALSE),"")</f>
      </c>
      <c r="F212">
        <f>IF(E212&lt;&gt;"",VLOOKUP(E212,'12788'!$AG$3:'12788'!$AH$12,2,FALSE),"")</f>
      </c>
      <c r="G212" s="5">
        <f>COUNTA('12788'!$H$212:'12788'!$O$212)</f>
        <v>0</v>
      </c>
      <c r="H212" s="1"/>
      <c r="I212" s="1"/>
      <c r="J212" s="1"/>
      <c r="K212" s="1"/>
      <c r="L212" s="1"/>
      <c r="M212" s="1"/>
      <c r="N212" s="1"/>
      <c r="O212" s="1"/>
      <c r="P212" s="3">
        <f>IF('12788'!$G$212&lt;&gt;0,'12788'!$Q$212/'12788'!$G$212,"")</f>
      </c>
      <c r="Q212" s="4">
        <f>SUM('12788'!$H$212:'12788'!$O$212)</f>
        <v>0</v>
      </c>
      <c r="R212" s="1"/>
      <c r="S212" s="1"/>
      <c r="T212" s="6">
        <f>SUM('12788'!$Q$212:'12788'!$S$212)+'12788'!$AF$212</f>
        <v>0</v>
      </c>
      <c r="U212" s="6">
        <f>SUM('12788'!$T$212:'12788'!$T$212)</f>
        <v>0</v>
      </c>
      <c r="V212">
        <v>203</v>
      </c>
      <c r="X212" s="1"/>
      <c r="Y212" s="1"/>
      <c r="Z212" s="1"/>
      <c r="AF212">
        <f>'12788'!$G$212*IF(E212&lt;&gt;"",'12788'!$F$212,0)</f>
        <v>0</v>
      </c>
    </row>
    <row r="213" spans="1:32" ht="12">
      <c r="A213">
        <v>204</v>
      </c>
      <c r="B213" s="1"/>
      <c r="C213">
        <f>IF(B213&lt;&gt;"",VLOOKUP(B213,iscritti_12788!$A$2:$D$3,4,FALSE),"")</f>
      </c>
      <c r="D213">
        <f>IF(B213&lt;&gt;"",VLOOKUP(B213,iscritti_12788!$A$2:$D$3,2,FALSE),"")</f>
      </c>
      <c r="E213">
        <f>IF(B213&lt;&gt;"",VLOOKUP(B213,iscritti_12788!$A$2:$D$3,3,FALSE),"")</f>
      </c>
      <c r="F213">
        <f>IF(E213&lt;&gt;"",VLOOKUP(E213,'12788'!$AG$3:'12788'!$AH$12,2,FALSE),"")</f>
      </c>
      <c r="G213" s="5">
        <f>COUNTA('12788'!$H$213:'12788'!$O$213)</f>
        <v>0</v>
      </c>
      <c r="H213" s="1"/>
      <c r="I213" s="1"/>
      <c r="J213" s="1"/>
      <c r="K213" s="1"/>
      <c r="L213" s="1"/>
      <c r="M213" s="1"/>
      <c r="N213" s="1"/>
      <c r="O213" s="1"/>
      <c r="P213" s="3">
        <f>IF('12788'!$G$213&lt;&gt;0,'12788'!$Q$213/'12788'!$G$213,"")</f>
      </c>
      <c r="Q213" s="4">
        <f>SUM('12788'!$H$213:'12788'!$O$213)</f>
        <v>0</v>
      </c>
      <c r="R213" s="1"/>
      <c r="S213" s="1"/>
      <c r="T213" s="6">
        <f>SUM('12788'!$Q$213:'12788'!$S$213)+'12788'!$AF$213</f>
        <v>0</v>
      </c>
      <c r="U213" s="6">
        <f>SUM('12788'!$T$213:'12788'!$T$213)</f>
        <v>0</v>
      </c>
      <c r="V213">
        <v>204</v>
      </c>
      <c r="X213" s="1"/>
      <c r="Y213" s="1"/>
      <c r="Z213" s="1"/>
      <c r="AF213">
        <f>'12788'!$G$213*IF(E213&lt;&gt;"",'12788'!$F$213,0)</f>
        <v>0</v>
      </c>
    </row>
    <row r="214" spans="1:32" ht="12">
      <c r="A214">
        <v>205</v>
      </c>
      <c r="B214" s="1"/>
      <c r="C214">
        <f>IF(B214&lt;&gt;"",VLOOKUP(B214,iscritti_12788!$A$2:$D$3,4,FALSE),"")</f>
      </c>
      <c r="D214">
        <f>IF(B214&lt;&gt;"",VLOOKUP(B214,iscritti_12788!$A$2:$D$3,2,FALSE),"")</f>
      </c>
      <c r="E214">
        <f>IF(B214&lt;&gt;"",VLOOKUP(B214,iscritti_12788!$A$2:$D$3,3,FALSE),"")</f>
      </c>
      <c r="F214">
        <f>IF(E214&lt;&gt;"",VLOOKUP(E214,'12788'!$AG$3:'12788'!$AH$12,2,FALSE),"")</f>
      </c>
      <c r="G214" s="5">
        <f>COUNTA('12788'!$H$214:'12788'!$O$214)</f>
        <v>0</v>
      </c>
      <c r="H214" s="1"/>
      <c r="I214" s="1"/>
      <c r="J214" s="1"/>
      <c r="K214" s="1"/>
      <c r="L214" s="1"/>
      <c r="M214" s="1"/>
      <c r="N214" s="1"/>
      <c r="O214" s="1"/>
      <c r="P214" s="3">
        <f>IF('12788'!$G$214&lt;&gt;0,'12788'!$Q$214/'12788'!$G$214,"")</f>
      </c>
      <c r="Q214" s="4">
        <f>SUM('12788'!$H$214:'12788'!$O$214)</f>
        <v>0</v>
      </c>
      <c r="R214" s="1"/>
      <c r="S214" s="1"/>
      <c r="T214" s="6">
        <f>SUM('12788'!$Q$214:'12788'!$S$214)+'12788'!$AF$214</f>
        <v>0</v>
      </c>
      <c r="U214" s="6">
        <f>SUM('12788'!$T$214:'12788'!$T$214)</f>
        <v>0</v>
      </c>
      <c r="V214">
        <v>205</v>
      </c>
      <c r="X214" s="1"/>
      <c r="Y214" s="1"/>
      <c r="Z214" s="1"/>
      <c r="AF214">
        <f>'12788'!$G$214*IF(E214&lt;&gt;"",'12788'!$F$214,0)</f>
        <v>0</v>
      </c>
    </row>
    <row r="215" spans="1:32" ht="12">
      <c r="A215">
        <v>206</v>
      </c>
      <c r="B215" s="1"/>
      <c r="C215">
        <f>IF(B215&lt;&gt;"",VLOOKUP(B215,iscritti_12788!$A$2:$D$3,4,FALSE),"")</f>
      </c>
      <c r="D215">
        <f>IF(B215&lt;&gt;"",VLOOKUP(B215,iscritti_12788!$A$2:$D$3,2,FALSE),"")</f>
      </c>
      <c r="E215">
        <f>IF(B215&lt;&gt;"",VLOOKUP(B215,iscritti_12788!$A$2:$D$3,3,FALSE),"")</f>
      </c>
      <c r="F215">
        <f>IF(E215&lt;&gt;"",VLOOKUP(E215,'12788'!$AG$3:'12788'!$AH$12,2,FALSE),"")</f>
      </c>
      <c r="G215" s="5">
        <f>COUNTA('12788'!$H$215:'12788'!$O$215)</f>
        <v>0</v>
      </c>
      <c r="H215" s="1"/>
      <c r="I215" s="1"/>
      <c r="J215" s="1"/>
      <c r="K215" s="1"/>
      <c r="L215" s="1"/>
      <c r="M215" s="1"/>
      <c r="N215" s="1"/>
      <c r="O215" s="1"/>
      <c r="P215" s="3">
        <f>IF('12788'!$G$215&lt;&gt;0,'12788'!$Q$215/'12788'!$G$215,"")</f>
      </c>
      <c r="Q215" s="4">
        <f>SUM('12788'!$H$215:'12788'!$O$215)</f>
        <v>0</v>
      </c>
      <c r="R215" s="1"/>
      <c r="S215" s="1"/>
      <c r="T215" s="6">
        <f>SUM('12788'!$Q$215:'12788'!$S$215)+'12788'!$AF$215</f>
        <v>0</v>
      </c>
      <c r="U215" s="6">
        <f>SUM('12788'!$T$215:'12788'!$T$215)</f>
        <v>0</v>
      </c>
      <c r="V215">
        <v>206</v>
      </c>
      <c r="X215" s="1"/>
      <c r="Y215" s="1"/>
      <c r="Z215" s="1"/>
      <c r="AF215">
        <f>'12788'!$G$215*IF(E215&lt;&gt;"",'12788'!$F$215,0)</f>
        <v>0</v>
      </c>
    </row>
    <row r="216" spans="1:32" ht="12">
      <c r="A216">
        <v>207</v>
      </c>
      <c r="B216" s="1"/>
      <c r="C216">
        <f>IF(B216&lt;&gt;"",VLOOKUP(B216,iscritti_12788!$A$2:$D$3,4,FALSE),"")</f>
      </c>
      <c r="D216">
        <f>IF(B216&lt;&gt;"",VLOOKUP(B216,iscritti_12788!$A$2:$D$3,2,FALSE),"")</f>
      </c>
      <c r="E216">
        <f>IF(B216&lt;&gt;"",VLOOKUP(B216,iscritti_12788!$A$2:$D$3,3,FALSE),"")</f>
      </c>
      <c r="F216">
        <f>IF(E216&lt;&gt;"",VLOOKUP(E216,'12788'!$AG$3:'12788'!$AH$12,2,FALSE),"")</f>
      </c>
      <c r="G216" s="5">
        <f>COUNTA('12788'!$H$216:'12788'!$O$216)</f>
        <v>0</v>
      </c>
      <c r="H216" s="1"/>
      <c r="I216" s="1"/>
      <c r="J216" s="1"/>
      <c r="K216" s="1"/>
      <c r="L216" s="1"/>
      <c r="M216" s="1"/>
      <c r="N216" s="1"/>
      <c r="O216" s="1"/>
      <c r="P216" s="3">
        <f>IF('12788'!$G$216&lt;&gt;0,'12788'!$Q$216/'12788'!$G$216,"")</f>
      </c>
      <c r="Q216" s="4">
        <f>SUM('12788'!$H$216:'12788'!$O$216)</f>
        <v>0</v>
      </c>
      <c r="R216" s="1"/>
      <c r="S216" s="1"/>
      <c r="T216" s="6">
        <f>SUM('12788'!$Q$216:'12788'!$S$216)+'12788'!$AF$216</f>
        <v>0</v>
      </c>
      <c r="U216" s="6">
        <f>SUM('12788'!$T$216:'12788'!$T$216)</f>
        <v>0</v>
      </c>
      <c r="V216">
        <v>207</v>
      </c>
      <c r="X216" s="1"/>
      <c r="Y216" s="1"/>
      <c r="Z216" s="1"/>
      <c r="AF216">
        <f>'12788'!$G$216*IF(E216&lt;&gt;"",'12788'!$F$216,0)</f>
        <v>0</v>
      </c>
    </row>
    <row r="217" spans="1:32" ht="12">
      <c r="A217">
        <v>208</v>
      </c>
      <c r="B217" s="1"/>
      <c r="C217">
        <f>IF(B217&lt;&gt;"",VLOOKUP(B217,iscritti_12788!$A$2:$D$3,4,FALSE),"")</f>
      </c>
      <c r="D217">
        <f>IF(B217&lt;&gt;"",VLOOKUP(B217,iscritti_12788!$A$2:$D$3,2,FALSE),"")</f>
      </c>
      <c r="E217">
        <f>IF(B217&lt;&gt;"",VLOOKUP(B217,iscritti_12788!$A$2:$D$3,3,FALSE),"")</f>
      </c>
      <c r="F217">
        <f>IF(E217&lt;&gt;"",VLOOKUP(E217,'12788'!$AG$3:'12788'!$AH$12,2,FALSE),"")</f>
      </c>
      <c r="G217" s="5">
        <f>COUNTA('12788'!$H$217:'12788'!$O$217)</f>
        <v>0</v>
      </c>
      <c r="H217" s="1"/>
      <c r="I217" s="1"/>
      <c r="J217" s="1"/>
      <c r="K217" s="1"/>
      <c r="L217" s="1"/>
      <c r="M217" s="1"/>
      <c r="N217" s="1"/>
      <c r="O217" s="1"/>
      <c r="P217" s="3">
        <f>IF('12788'!$G$217&lt;&gt;0,'12788'!$Q$217/'12788'!$G$217,"")</f>
      </c>
      <c r="Q217" s="4">
        <f>SUM('12788'!$H$217:'12788'!$O$217)</f>
        <v>0</v>
      </c>
      <c r="R217" s="1"/>
      <c r="S217" s="1"/>
      <c r="T217" s="6">
        <f>SUM('12788'!$Q$217:'12788'!$S$217)+'12788'!$AF$217</f>
        <v>0</v>
      </c>
      <c r="U217" s="6">
        <f>SUM('12788'!$T$217:'12788'!$T$217)</f>
        <v>0</v>
      </c>
      <c r="V217">
        <v>208</v>
      </c>
      <c r="X217" s="1"/>
      <c r="Y217" s="1"/>
      <c r="Z217" s="1"/>
      <c r="AF217">
        <f>'12788'!$G$217*IF(E217&lt;&gt;"",'12788'!$F$217,0)</f>
        <v>0</v>
      </c>
    </row>
    <row r="218" spans="1:32" ht="12">
      <c r="A218">
        <v>209</v>
      </c>
      <c r="B218" s="1"/>
      <c r="C218">
        <f>IF(B218&lt;&gt;"",VLOOKUP(B218,iscritti_12788!$A$2:$D$3,4,FALSE),"")</f>
      </c>
      <c r="D218">
        <f>IF(B218&lt;&gt;"",VLOOKUP(B218,iscritti_12788!$A$2:$D$3,2,FALSE),"")</f>
      </c>
      <c r="E218">
        <f>IF(B218&lt;&gt;"",VLOOKUP(B218,iscritti_12788!$A$2:$D$3,3,FALSE),"")</f>
      </c>
      <c r="F218">
        <f>IF(E218&lt;&gt;"",VLOOKUP(E218,'12788'!$AG$3:'12788'!$AH$12,2,FALSE),"")</f>
      </c>
      <c r="G218" s="5">
        <f>COUNTA('12788'!$H$218:'12788'!$O$218)</f>
        <v>0</v>
      </c>
      <c r="H218" s="1"/>
      <c r="I218" s="1"/>
      <c r="J218" s="1"/>
      <c r="K218" s="1"/>
      <c r="L218" s="1"/>
      <c r="M218" s="1"/>
      <c r="N218" s="1"/>
      <c r="O218" s="1"/>
      <c r="P218" s="3">
        <f>IF('12788'!$G$218&lt;&gt;0,'12788'!$Q$218/'12788'!$G$218,"")</f>
      </c>
      <c r="Q218" s="4">
        <f>SUM('12788'!$H$218:'12788'!$O$218)</f>
        <v>0</v>
      </c>
      <c r="R218" s="1"/>
      <c r="S218" s="1"/>
      <c r="T218" s="6">
        <f>SUM('12788'!$Q$218:'12788'!$S$218)+'12788'!$AF$218</f>
        <v>0</v>
      </c>
      <c r="U218" s="6">
        <f>SUM('12788'!$T$218:'12788'!$T$218)</f>
        <v>0</v>
      </c>
      <c r="V218">
        <v>209</v>
      </c>
      <c r="X218" s="1"/>
      <c r="Y218" s="1"/>
      <c r="Z218" s="1"/>
      <c r="AF218">
        <f>'12788'!$G$218*IF(E218&lt;&gt;"",'12788'!$F$218,0)</f>
        <v>0</v>
      </c>
    </row>
    <row r="219" spans="1:32" ht="12">
      <c r="A219">
        <v>210</v>
      </c>
      <c r="B219" s="1"/>
      <c r="C219">
        <f>IF(B219&lt;&gt;"",VLOOKUP(B219,iscritti_12788!$A$2:$D$3,4,FALSE),"")</f>
      </c>
      <c r="D219">
        <f>IF(B219&lt;&gt;"",VLOOKUP(B219,iscritti_12788!$A$2:$D$3,2,FALSE),"")</f>
      </c>
      <c r="E219">
        <f>IF(B219&lt;&gt;"",VLOOKUP(B219,iscritti_12788!$A$2:$D$3,3,FALSE),"")</f>
      </c>
      <c r="F219">
        <f>IF(E219&lt;&gt;"",VLOOKUP(E219,'12788'!$AG$3:'12788'!$AH$12,2,FALSE),"")</f>
      </c>
      <c r="G219" s="5">
        <f>COUNTA('12788'!$H$219:'12788'!$O$219)</f>
        <v>0</v>
      </c>
      <c r="H219" s="1"/>
      <c r="I219" s="1"/>
      <c r="J219" s="1"/>
      <c r="K219" s="1"/>
      <c r="L219" s="1"/>
      <c r="M219" s="1"/>
      <c r="N219" s="1"/>
      <c r="O219" s="1"/>
      <c r="P219" s="3">
        <f>IF('12788'!$G$219&lt;&gt;0,'12788'!$Q$219/'12788'!$G$219,"")</f>
      </c>
      <c r="Q219" s="4">
        <f>SUM('12788'!$H$219:'12788'!$O$219)</f>
        <v>0</v>
      </c>
      <c r="R219" s="1"/>
      <c r="S219" s="1"/>
      <c r="T219" s="6">
        <f>SUM('12788'!$Q$219:'12788'!$S$219)+'12788'!$AF$219</f>
        <v>0</v>
      </c>
      <c r="U219" s="6">
        <f>SUM('12788'!$T$219:'12788'!$T$219)</f>
        <v>0</v>
      </c>
      <c r="V219">
        <v>210</v>
      </c>
      <c r="X219" s="1"/>
      <c r="Y219" s="1"/>
      <c r="Z219" s="1"/>
      <c r="AF219">
        <f>'12788'!$G$219*IF(E219&lt;&gt;"",'12788'!$F$219,0)</f>
        <v>0</v>
      </c>
    </row>
    <row r="220" spans="1:32" ht="12">
      <c r="A220">
        <v>211</v>
      </c>
      <c r="B220" s="1"/>
      <c r="C220">
        <f>IF(B220&lt;&gt;"",VLOOKUP(B220,iscritti_12788!$A$2:$D$3,4,FALSE),"")</f>
      </c>
      <c r="D220">
        <f>IF(B220&lt;&gt;"",VLOOKUP(B220,iscritti_12788!$A$2:$D$3,2,FALSE),"")</f>
      </c>
      <c r="E220">
        <f>IF(B220&lt;&gt;"",VLOOKUP(B220,iscritti_12788!$A$2:$D$3,3,FALSE),"")</f>
      </c>
      <c r="F220">
        <f>IF(E220&lt;&gt;"",VLOOKUP(E220,'12788'!$AG$3:'12788'!$AH$12,2,FALSE),"")</f>
      </c>
      <c r="G220" s="5">
        <f>COUNTA('12788'!$H$220:'12788'!$O$220)</f>
        <v>0</v>
      </c>
      <c r="H220" s="1"/>
      <c r="I220" s="1"/>
      <c r="J220" s="1"/>
      <c r="K220" s="1"/>
      <c r="L220" s="1"/>
      <c r="M220" s="1"/>
      <c r="N220" s="1"/>
      <c r="O220" s="1"/>
      <c r="P220" s="3">
        <f>IF('12788'!$G$220&lt;&gt;0,'12788'!$Q$220/'12788'!$G$220,"")</f>
      </c>
      <c r="Q220" s="4">
        <f>SUM('12788'!$H$220:'12788'!$O$220)</f>
        <v>0</v>
      </c>
      <c r="R220" s="1"/>
      <c r="S220" s="1"/>
      <c r="T220" s="6">
        <f>SUM('12788'!$Q$220:'12788'!$S$220)+'12788'!$AF$220</f>
        <v>0</v>
      </c>
      <c r="U220" s="6">
        <f>SUM('12788'!$T$220:'12788'!$T$220)</f>
        <v>0</v>
      </c>
      <c r="V220">
        <v>211</v>
      </c>
      <c r="X220" s="1"/>
      <c r="Y220" s="1"/>
      <c r="Z220" s="1"/>
      <c r="AF220">
        <f>'12788'!$G$220*IF(E220&lt;&gt;"",'12788'!$F$220,0)</f>
        <v>0</v>
      </c>
    </row>
    <row r="221" spans="1:32" ht="12">
      <c r="A221">
        <v>212</v>
      </c>
      <c r="B221" s="1"/>
      <c r="C221">
        <f>IF(B221&lt;&gt;"",VLOOKUP(B221,iscritti_12788!$A$2:$D$3,4,FALSE),"")</f>
      </c>
      <c r="D221">
        <f>IF(B221&lt;&gt;"",VLOOKUP(B221,iscritti_12788!$A$2:$D$3,2,FALSE),"")</f>
      </c>
      <c r="E221">
        <f>IF(B221&lt;&gt;"",VLOOKUP(B221,iscritti_12788!$A$2:$D$3,3,FALSE),"")</f>
      </c>
      <c r="F221">
        <f>IF(E221&lt;&gt;"",VLOOKUP(E221,'12788'!$AG$3:'12788'!$AH$12,2,FALSE),"")</f>
      </c>
      <c r="G221" s="5">
        <f>COUNTA('12788'!$H$221:'12788'!$O$221)</f>
        <v>0</v>
      </c>
      <c r="H221" s="1"/>
      <c r="I221" s="1"/>
      <c r="J221" s="1"/>
      <c r="K221" s="1"/>
      <c r="L221" s="1"/>
      <c r="M221" s="1"/>
      <c r="N221" s="1"/>
      <c r="O221" s="1"/>
      <c r="P221" s="3">
        <f>IF('12788'!$G$221&lt;&gt;0,'12788'!$Q$221/'12788'!$G$221,"")</f>
      </c>
      <c r="Q221" s="4">
        <f>SUM('12788'!$H$221:'12788'!$O$221)</f>
        <v>0</v>
      </c>
      <c r="R221" s="1"/>
      <c r="S221" s="1"/>
      <c r="T221" s="6">
        <f>SUM('12788'!$Q$221:'12788'!$S$221)+'12788'!$AF$221</f>
        <v>0</v>
      </c>
      <c r="U221" s="6">
        <f>SUM('12788'!$T$221:'12788'!$T$221)</f>
        <v>0</v>
      </c>
      <c r="V221">
        <v>212</v>
      </c>
      <c r="X221" s="1"/>
      <c r="Y221" s="1"/>
      <c r="Z221" s="1"/>
      <c r="AF221">
        <f>'12788'!$G$221*IF(E221&lt;&gt;"",'12788'!$F$221,0)</f>
        <v>0</v>
      </c>
    </row>
    <row r="222" spans="1:32" ht="12">
      <c r="A222">
        <v>213</v>
      </c>
      <c r="B222" s="1"/>
      <c r="C222">
        <f>IF(B222&lt;&gt;"",VLOOKUP(B222,iscritti_12788!$A$2:$D$3,4,FALSE),"")</f>
      </c>
      <c r="D222">
        <f>IF(B222&lt;&gt;"",VLOOKUP(B222,iscritti_12788!$A$2:$D$3,2,FALSE),"")</f>
      </c>
      <c r="E222">
        <f>IF(B222&lt;&gt;"",VLOOKUP(B222,iscritti_12788!$A$2:$D$3,3,FALSE),"")</f>
      </c>
      <c r="F222">
        <f>IF(E222&lt;&gt;"",VLOOKUP(E222,'12788'!$AG$3:'12788'!$AH$12,2,FALSE),"")</f>
      </c>
      <c r="G222" s="5">
        <f>COUNTA('12788'!$H$222:'12788'!$O$222)</f>
        <v>0</v>
      </c>
      <c r="H222" s="1"/>
      <c r="I222" s="1"/>
      <c r="J222" s="1"/>
      <c r="K222" s="1"/>
      <c r="L222" s="1"/>
      <c r="M222" s="1"/>
      <c r="N222" s="1"/>
      <c r="O222" s="1"/>
      <c r="P222" s="3">
        <f>IF('12788'!$G$222&lt;&gt;0,'12788'!$Q$222/'12788'!$G$222,"")</f>
      </c>
      <c r="Q222" s="4">
        <f>SUM('12788'!$H$222:'12788'!$O$222)</f>
        <v>0</v>
      </c>
      <c r="R222" s="1"/>
      <c r="S222" s="1"/>
      <c r="T222" s="6">
        <f>SUM('12788'!$Q$222:'12788'!$S$222)+'12788'!$AF$222</f>
        <v>0</v>
      </c>
      <c r="U222" s="6">
        <f>SUM('12788'!$T$222:'12788'!$T$222)</f>
        <v>0</v>
      </c>
      <c r="V222">
        <v>213</v>
      </c>
      <c r="X222" s="1"/>
      <c r="Y222" s="1"/>
      <c r="Z222" s="1"/>
      <c r="AF222">
        <f>'12788'!$G$222*IF(E222&lt;&gt;"",'12788'!$F$222,0)</f>
        <v>0</v>
      </c>
    </row>
    <row r="223" spans="1:32" ht="12">
      <c r="A223">
        <v>214</v>
      </c>
      <c r="B223" s="1"/>
      <c r="C223">
        <f>IF(B223&lt;&gt;"",VLOOKUP(B223,iscritti_12788!$A$2:$D$3,4,FALSE),"")</f>
      </c>
      <c r="D223">
        <f>IF(B223&lt;&gt;"",VLOOKUP(B223,iscritti_12788!$A$2:$D$3,2,FALSE),"")</f>
      </c>
      <c r="E223">
        <f>IF(B223&lt;&gt;"",VLOOKUP(B223,iscritti_12788!$A$2:$D$3,3,FALSE),"")</f>
      </c>
      <c r="F223">
        <f>IF(E223&lt;&gt;"",VLOOKUP(E223,'12788'!$AG$3:'12788'!$AH$12,2,FALSE),"")</f>
      </c>
      <c r="G223" s="5">
        <f>COUNTA('12788'!$H$223:'12788'!$O$223)</f>
        <v>0</v>
      </c>
      <c r="H223" s="1"/>
      <c r="I223" s="1"/>
      <c r="J223" s="1"/>
      <c r="K223" s="1"/>
      <c r="L223" s="1"/>
      <c r="M223" s="1"/>
      <c r="N223" s="1"/>
      <c r="O223" s="1"/>
      <c r="P223" s="3">
        <f>IF('12788'!$G$223&lt;&gt;0,'12788'!$Q$223/'12788'!$G$223,"")</f>
      </c>
      <c r="Q223" s="4">
        <f>SUM('12788'!$H$223:'12788'!$O$223)</f>
        <v>0</v>
      </c>
      <c r="R223" s="1"/>
      <c r="S223" s="1"/>
      <c r="T223" s="6">
        <f>SUM('12788'!$Q$223:'12788'!$S$223)+'12788'!$AF$223</f>
        <v>0</v>
      </c>
      <c r="U223" s="6">
        <f>SUM('12788'!$T$223:'12788'!$T$223)</f>
        <v>0</v>
      </c>
      <c r="V223">
        <v>214</v>
      </c>
      <c r="X223" s="1"/>
      <c r="Y223" s="1"/>
      <c r="Z223" s="1"/>
      <c r="AF223">
        <f>'12788'!$G$223*IF(E223&lt;&gt;"",'12788'!$F$223,0)</f>
        <v>0</v>
      </c>
    </row>
    <row r="224" spans="1:32" ht="12">
      <c r="A224">
        <v>215</v>
      </c>
      <c r="B224" s="1"/>
      <c r="C224">
        <f>IF(B224&lt;&gt;"",VLOOKUP(B224,iscritti_12788!$A$2:$D$3,4,FALSE),"")</f>
      </c>
      <c r="D224">
        <f>IF(B224&lt;&gt;"",VLOOKUP(B224,iscritti_12788!$A$2:$D$3,2,FALSE),"")</f>
      </c>
      <c r="E224">
        <f>IF(B224&lt;&gt;"",VLOOKUP(B224,iscritti_12788!$A$2:$D$3,3,FALSE),"")</f>
      </c>
      <c r="F224">
        <f>IF(E224&lt;&gt;"",VLOOKUP(E224,'12788'!$AG$3:'12788'!$AH$12,2,FALSE),"")</f>
      </c>
      <c r="G224" s="5">
        <f>COUNTA('12788'!$H$224:'12788'!$O$224)</f>
        <v>0</v>
      </c>
      <c r="H224" s="1"/>
      <c r="I224" s="1"/>
      <c r="J224" s="1"/>
      <c r="K224" s="1"/>
      <c r="L224" s="1"/>
      <c r="M224" s="1"/>
      <c r="N224" s="1"/>
      <c r="O224" s="1"/>
      <c r="P224" s="3">
        <f>IF('12788'!$G$224&lt;&gt;0,'12788'!$Q$224/'12788'!$G$224,"")</f>
      </c>
      <c r="Q224" s="4">
        <f>SUM('12788'!$H$224:'12788'!$O$224)</f>
        <v>0</v>
      </c>
      <c r="R224" s="1"/>
      <c r="S224" s="1"/>
      <c r="T224" s="6">
        <f>SUM('12788'!$Q$224:'12788'!$S$224)+'12788'!$AF$224</f>
        <v>0</v>
      </c>
      <c r="U224" s="6">
        <f>SUM('12788'!$T$224:'12788'!$T$224)</f>
        <v>0</v>
      </c>
      <c r="V224">
        <v>215</v>
      </c>
      <c r="X224" s="1"/>
      <c r="Y224" s="1"/>
      <c r="Z224" s="1"/>
      <c r="AF224">
        <f>'12788'!$G$224*IF(E224&lt;&gt;"",'12788'!$F$224,0)</f>
        <v>0</v>
      </c>
    </row>
    <row r="225" spans="1:32" ht="12">
      <c r="A225">
        <v>216</v>
      </c>
      <c r="B225" s="1"/>
      <c r="C225">
        <f>IF(B225&lt;&gt;"",VLOOKUP(B225,iscritti_12788!$A$2:$D$3,4,FALSE),"")</f>
      </c>
      <c r="D225">
        <f>IF(B225&lt;&gt;"",VLOOKUP(B225,iscritti_12788!$A$2:$D$3,2,FALSE),"")</f>
      </c>
      <c r="E225">
        <f>IF(B225&lt;&gt;"",VLOOKUP(B225,iscritti_12788!$A$2:$D$3,3,FALSE),"")</f>
      </c>
      <c r="F225">
        <f>IF(E225&lt;&gt;"",VLOOKUP(E225,'12788'!$AG$3:'12788'!$AH$12,2,FALSE),"")</f>
      </c>
      <c r="G225" s="5">
        <f>COUNTA('12788'!$H$225:'12788'!$O$225)</f>
        <v>0</v>
      </c>
      <c r="H225" s="1"/>
      <c r="I225" s="1"/>
      <c r="J225" s="1"/>
      <c r="K225" s="1"/>
      <c r="L225" s="1"/>
      <c r="M225" s="1"/>
      <c r="N225" s="1"/>
      <c r="O225" s="1"/>
      <c r="P225" s="3">
        <f>IF('12788'!$G$225&lt;&gt;0,'12788'!$Q$225/'12788'!$G$225,"")</f>
      </c>
      <c r="Q225" s="4">
        <f>SUM('12788'!$H$225:'12788'!$O$225)</f>
        <v>0</v>
      </c>
      <c r="R225" s="1"/>
      <c r="S225" s="1"/>
      <c r="T225" s="6">
        <f>SUM('12788'!$Q$225:'12788'!$S$225)+'12788'!$AF$225</f>
        <v>0</v>
      </c>
      <c r="U225" s="6">
        <f>SUM('12788'!$T$225:'12788'!$T$225)</f>
        <v>0</v>
      </c>
      <c r="V225">
        <v>216</v>
      </c>
      <c r="X225" s="1"/>
      <c r="Y225" s="1"/>
      <c r="Z225" s="1"/>
      <c r="AF225">
        <f>'12788'!$G$225*IF(E225&lt;&gt;"",'12788'!$F$225,0)</f>
        <v>0</v>
      </c>
    </row>
    <row r="226" spans="1:32" ht="12">
      <c r="A226">
        <v>217</v>
      </c>
      <c r="B226" s="1"/>
      <c r="C226">
        <f>IF(B226&lt;&gt;"",VLOOKUP(B226,iscritti_12788!$A$2:$D$3,4,FALSE),"")</f>
      </c>
      <c r="D226">
        <f>IF(B226&lt;&gt;"",VLOOKUP(B226,iscritti_12788!$A$2:$D$3,2,FALSE),"")</f>
      </c>
      <c r="E226">
        <f>IF(B226&lt;&gt;"",VLOOKUP(B226,iscritti_12788!$A$2:$D$3,3,FALSE),"")</f>
      </c>
      <c r="F226">
        <f>IF(E226&lt;&gt;"",VLOOKUP(E226,'12788'!$AG$3:'12788'!$AH$12,2,FALSE),"")</f>
      </c>
      <c r="G226" s="5">
        <f>COUNTA('12788'!$H$226:'12788'!$O$226)</f>
        <v>0</v>
      </c>
      <c r="H226" s="1"/>
      <c r="I226" s="1"/>
      <c r="J226" s="1"/>
      <c r="K226" s="1"/>
      <c r="L226" s="1"/>
      <c r="M226" s="1"/>
      <c r="N226" s="1"/>
      <c r="O226" s="1"/>
      <c r="P226" s="3">
        <f>IF('12788'!$G$226&lt;&gt;0,'12788'!$Q$226/'12788'!$G$226,"")</f>
      </c>
      <c r="Q226" s="4">
        <f>SUM('12788'!$H$226:'12788'!$O$226)</f>
        <v>0</v>
      </c>
      <c r="R226" s="1"/>
      <c r="S226" s="1"/>
      <c r="T226" s="6">
        <f>SUM('12788'!$Q$226:'12788'!$S$226)+'12788'!$AF$226</f>
        <v>0</v>
      </c>
      <c r="U226" s="6">
        <f>SUM('12788'!$T$226:'12788'!$T$226)</f>
        <v>0</v>
      </c>
      <c r="V226">
        <v>217</v>
      </c>
      <c r="X226" s="1"/>
      <c r="Y226" s="1"/>
      <c r="Z226" s="1"/>
      <c r="AF226">
        <f>'12788'!$G$226*IF(E226&lt;&gt;"",'12788'!$F$226,0)</f>
        <v>0</v>
      </c>
    </row>
    <row r="227" spans="1:32" ht="12">
      <c r="A227">
        <v>218</v>
      </c>
      <c r="B227" s="1"/>
      <c r="C227">
        <f>IF(B227&lt;&gt;"",VLOOKUP(B227,iscritti_12788!$A$2:$D$3,4,FALSE),"")</f>
      </c>
      <c r="D227">
        <f>IF(B227&lt;&gt;"",VLOOKUP(B227,iscritti_12788!$A$2:$D$3,2,FALSE),"")</f>
      </c>
      <c r="E227">
        <f>IF(B227&lt;&gt;"",VLOOKUP(B227,iscritti_12788!$A$2:$D$3,3,FALSE),"")</f>
      </c>
      <c r="F227">
        <f>IF(E227&lt;&gt;"",VLOOKUP(E227,'12788'!$AG$3:'12788'!$AH$12,2,FALSE),"")</f>
      </c>
      <c r="G227" s="5">
        <f>COUNTA('12788'!$H$227:'12788'!$O$227)</f>
        <v>0</v>
      </c>
      <c r="H227" s="1"/>
      <c r="I227" s="1"/>
      <c r="J227" s="1"/>
      <c r="K227" s="1"/>
      <c r="L227" s="1"/>
      <c r="M227" s="1"/>
      <c r="N227" s="1"/>
      <c r="O227" s="1"/>
      <c r="P227" s="3">
        <f>IF('12788'!$G$227&lt;&gt;0,'12788'!$Q$227/'12788'!$G$227,"")</f>
      </c>
      <c r="Q227" s="4">
        <f>SUM('12788'!$H$227:'12788'!$O$227)</f>
        <v>0</v>
      </c>
      <c r="R227" s="1"/>
      <c r="S227" s="1"/>
      <c r="T227" s="6">
        <f>SUM('12788'!$Q$227:'12788'!$S$227)+'12788'!$AF$227</f>
        <v>0</v>
      </c>
      <c r="U227" s="6">
        <f>SUM('12788'!$T$227:'12788'!$T$227)</f>
        <v>0</v>
      </c>
      <c r="V227">
        <v>218</v>
      </c>
      <c r="X227" s="1"/>
      <c r="Y227" s="1"/>
      <c r="Z227" s="1"/>
      <c r="AF227">
        <f>'12788'!$G$227*IF(E227&lt;&gt;"",'12788'!$F$227,0)</f>
        <v>0</v>
      </c>
    </row>
    <row r="228" spans="1:32" ht="12">
      <c r="A228">
        <v>219</v>
      </c>
      <c r="B228" s="1"/>
      <c r="C228">
        <f>IF(B228&lt;&gt;"",VLOOKUP(B228,iscritti_12788!$A$2:$D$3,4,FALSE),"")</f>
      </c>
      <c r="D228">
        <f>IF(B228&lt;&gt;"",VLOOKUP(B228,iscritti_12788!$A$2:$D$3,2,FALSE),"")</f>
      </c>
      <c r="E228">
        <f>IF(B228&lt;&gt;"",VLOOKUP(B228,iscritti_12788!$A$2:$D$3,3,FALSE),"")</f>
      </c>
      <c r="F228">
        <f>IF(E228&lt;&gt;"",VLOOKUP(E228,'12788'!$AG$3:'12788'!$AH$12,2,FALSE),"")</f>
      </c>
      <c r="G228" s="5">
        <f>COUNTA('12788'!$H$228:'12788'!$O$228)</f>
        <v>0</v>
      </c>
      <c r="H228" s="1"/>
      <c r="I228" s="1"/>
      <c r="J228" s="1"/>
      <c r="K228" s="1"/>
      <c r="L228" s="1"/>
      <c r="M228" s="1"/>
      <c r="N228" s="1"/>
      <c r="O228" s="1"/>
      <c r="P228" s="3">
        <f>IF('12788'!$G$228&lt;&gt;0,'12788'!$Q$228/'12788'!$G$228,"")</f>
      </c>
      <c r="Q228" s="4">
        <f>SUM('12788'!$H$228:'12788'!$O$228)</f>
        <v>0</v>
      </c>
      <c r="R228" s="1"/>
      <c r="S228" s="1"/>
      <c r="T228" s="6">
        <f>SUM('12788'!$Q$228:'12788'!$S$228)+'12788'!$AF$228</f>
        <v>0</v>
      </c>
      <c r="U228" s="6">
        <f>SUM('12788'!$T$228:'12788'!$T$228)</f>
        <v>0</v>
      </c>
      <c r="V228">
        <v>219</v>
      </c>
      <c r="X228" s="1"/>
      <c r="Y228" s="1"/>
      <c r="Z228" s="1"/>
      <c r="AF228">
        <f>'12788'!$G$228*IF(E228&lt;&gt;"",'12788'!$F$228,0)</f>
        <v>0</v>
      </c>
    </row>
    <row r="229" spans="1:32" ht="12">
      <c r="A229">
        <v>220</v>
      </c>
      <c r="B229" s="1"/>
      <c r="C229">
        <f>IF(B229&lt;&gt;"",VLOOKUP(B229,iscritti_12788!$A$2:$D$3,4,FALSE),"")</f>
      </c>
      <c r="D229">
        <f>IF(B229&lt;&gt;"",VLOOKUP(B229,iscritti_12788!$A$2:$D$3,2,FALSE),"")</f>
      </c>
      <c r="E229">
        <f>IF(B229&lt;&gt;"",VLOOKUP(B229,iscritti_12788!$A$2:$D$3,3,FALSE),"")</f>
      </c>
      <c r="F229">
        <f>IF(E229&lt;&gt;"",VLOOKUP(E229,'12788'!$AG$3:'12788'!$AH$12,2,FALSE),"")</f>
      </c>
      <c r="G229" s="5">
        <f>COUNTA('12788'!$H$229:'12788'!$O$229)</f>
        <v>0</v>
      </c>
      <c r="H229" s="1"/>
      <c r="I229" s="1"/>
      <c r="J229" s="1"/>
      <c r="K229" s="1"/>
      <c r="L229" s="1"/>
      <c r="M229" s="1"/>
      <c r="N229" s="1"/>
      <c r="O229" s="1"/>
      <c r="P229" s="3">
        <f>IF('12788'!$G$229&lt;&gt;0,'12788'!$Q$229/'12788'!$G$229,"")</f>
      </c>
      <c r="Q229" s="4">
        <f>SUM('12788'!$H$229:'12788'!$O$229)</f>
        <v>0</v>
      </c>
      <c r="R229" s="1"/>
      <c r="S229" s="1"/>
      <c r="T229" s="6">
        <f>SUM('12788'!$Q$229:'12788'!$S$229)+'12788'!$AF$229</f>
        <v>0</v>
      </c>
      <c r="U229" s="6">
        <f>SUM('12788'!$T$229:'12788'!$T$229)</f>
        <v>0</v>
      </c>
      <c r="V229">
        <v>220</v>
      </c>
      <c r="X229" s="1"/>
      <c r="Y229" s="1"/>
      <c r="Z229" s="1"/>
      <c r="AF229">
        <f>'12788'!$G$229*IF(E229&lt;&gt;"",'12788'!$F$229,0)</f>
        <v>0</v>
      </c>
    </row>
    <row r="230" spans="1:32" ht="12">
      <c r="A230">
        <v>221</v>
      </c>
      <c r="B230" s="1"/>
      <c r="C230">
        <f>IF(B230&lt;&gt;"",VLOOKUP(B230,iscritti_12788!$A$2:$D$3,4,FALSE),"")</f>
      </c>
      <c r="D230">
        <f>IF(B230&lt;&gt;"",VLOOKUP(B230,iscritti_12788!$A$2:$D$3,2,FALSE),"")</f>
      </c>
      <c r="E230">
        <f>IF(B230&lt;&gt;"",VLOOKUP(B230,iscritti_12788!$A$2:$D$3,3,FALSE),"")</f>
      </c>
      <c r="F230">
        <f>IF(E230&lt;&gt;"",VLOOKUP(E230,'12788'!$AG$3:'12788'!$AH$12,2,FALSE),"")</f>
      </c>
      <c r="G230" s="5">
        <f>COUNTA('12788'!$H$230:'12788'!$O$230)</f>
        <v>0</v>
      </c>
      <c r="H230" s="1"/>
      <c r="I230" s="1"/>
      <c r="J230" s="1"/>
      <c r="K230" s="1"/>
      <c r="L230" s="1"/>
      <c r="M230" s="1"/>
      <c r="N230" s="1"/>
      <c r="O230" s="1"/>
      <c r="P230" s="3">
        <f>IF('12788'!$G$230&lt;&gt;0,'12788'!$Q$230/'12788'!$G$230,"")</f>
      </c>
      <c r="Q230" s="4">
        <f>SUM('12788'!$H$230:'12788'!$O$230)</f>
        <v>0</v>
      </c>
      <c r="R230" s="1"/>
      <c r="S230" s="1"/>
      <c r="T230" s="6">
        <f>SUM('12788'!$Q$230:'12788'!$S$230)+'12788'!$AF$230</f>
        <v>0</v>
      </c>
      <c r="U230" s="6">
        <f>SUM('12788'!$T$230:'12788'!$T$230)</f>
        <v>0</v>
      </c>
      <c r="V230">
        <v>221</v>
      </c>
      <c r="X230" s="1"/>
      <c r="Y230" s="1"/>
      <c r="Z230" s="1"/>
      <c r="AF230">
        <f>'12788'!$G$230*IF(E230&lt;&gt;"",'12788'!$F$230,0)</f>
        <v>0</v>
      </c>
    </row>
    <row r="231" spans="1:32" ht="12">
      <c r="A231">
        <v>222</v>
      </c>
      <c r="B231" s="1"/>
      <c r="C231">
        <f>IF(B231&lt;&gt;"",VLOOKUP(B231,iscritti_12788!$A$2:$D$3,4,FALSE),"")</f>
      </c>
      <c r="D231">
        <f>IF(B231&lt;&gt;"",VLOOKUP(B231,iscritti_12788!$A$2:$D$3,2,FALSE),"")</f>
      </c>
      <c r="E231">
        <f>IF(B231&lt;&gt;"",VLOOKUP(B231,iscritti_12788!$A$2:$D$3,3,FALSE),"")</f>
      </c>
      <c r="F231">
        <f>IF(E231&lt;&gt;"",VLOOKUP(E231,'12788'!$AG$3:'12788'!$AH$12,2,FALSE),"")</f>
      </c>
      <c r="G231" s="5">
        <f>COUNTA('12788'!$H$231:'12788'!$O$231)</f>
        <v>0</v>
      </c>
      <c r="H231" s="1"/>
      <c r="I231" s="1"/>
      <c r="J231" s="1"/>
      <c r="K231" s="1"/>
      <c r="L231" s="1"/>
      <c r="M231" s="1"/>
      <c r="N231" s="1"/>
      <c r="O231" s="1"/>
      <c r="P231" s="3">
        <f>IF('12788'!$G$231&lt;&gt;0,'12788'!$Q$231/'12788'!$G$231,"")</f>
      </c>
      <c r="Q231" s="4">
        <f>SUM('12788'!$H$231:'12788'!$O$231)</f>
        <v>0</v>
      </c>
      <c r="R231" s="1"/>
      <c r="S231" s="1"/>
      <c r="T231" s="6">
        <f>SUM('12788'!$Q$231:'12788'!$S$231)+'12788'!$AF$231</f>
        <v>0</v>
      </c>
      <c r="U231" s="6">
        <f>SUM('12788'!$T$231:'12788'!$T$231)</f>
        <v>0</v>
      </c>
      <c r="V231">
        <v>222</v>
      </c>
      <c r="X231" s="1"/>
      <c r="Y231" s="1"/>
      <c r="Z231" s="1"/>
      <c r="AF231">
        <f>'12788'!$G$231*IF(E231&lt;&gt;"",'12788'!$F$231,0)</f>
        <v>0</v>
      </c>
    </row>
    <row r="232" spans="1:32" ht="12">
      <c r="A232">
        <v>223</v>
      </c>
      <c r="B232" s="1"/>
      <c r="C232">
        <f>IF(B232&lt;&gt;"",VLOOKUP(B232,iscritti_12788!$A$2:$D$3,4,FALSE),"")</f>
      </c>
      <c r="D232">
        <f>IF(B232&lt;&gt;"",VLOOKUP(B232,iscritti_12788!$A$2:$D$3,2,FALSE),"")</f>
      </c>
      <c r="E232">
        <f>IF(B232&lt;&gt;"",VLOOKUP(B232,iscritti_12788!$A$2:$D$3,3,FALSE),"")</f>
      </c>
      <c r="F232">
        <f>IF(E232&lt;&gt;"",VLOOKUP(E232,'12788'!$AG$3:'12788'!$AH$12,2,FALSE),"")</f>
      </c>
      <c r="G232" s="5">
        <f>COUNTA('12788'!$H$232:'12788'!$O$232)</f>
        <v>0</v>
      </c>
      <c r="H232" s="1"/>
      <c r="I232" s="1"/>
      <c r="J232" s="1"/>
      <c r="K232" s="1"/>
      <c r="L232" s="1"/>
      <c r="M232" s="1"/>
      <c r="N232" s="1"/>
      <c r="O232" s="1"/>
      <c r="P232" s="3">
        <f>IF('12788'!$G$232&lt;&gt;0,'12788'!$Q$232/'12788'!$G$232,"")</f>
      </c>
      <c r="Q232" s="4">
        <f>SUM('12788'!$H$232:'12788'!$O$232)</f>
        <v>0</v>
      </c>
      <c r="R232" s="1"/>
      <c r="S232" s="1"/>
      <c r="T232" s="6">
        <f>SUM('12788'!$Q$232:'12788'!$S$232)+'12788'!$AF$232</f>
        <v>0</v>
      </c>
      <c r="U232" s="6">
        <f>SUM('12788'!$T$232:'12788'!$T$232)</f>
        <v>0</v>
      </c>
      <c r="V232">
        <v>223</v>
      </c>
      <c r="X232" s="1"/>
      <c r="Y232" s="1"/>
      <c r="Z232" s="1"/>
      <c r="AF232">
        <f>'12788'!$G$232*IF(E232&lt;&gt;"",'12788'!$F$232,0)</f>
        <v>0</v>
      </c>
    </row>
    <row r="233" spans="1:32" ht="12">
      <c r="A233">
        <v>224</v>
      </c>
      <c r="B233" s="1"/>
      <c r="C233">
        <f>IF(B233&lt;&gt;"",VLOOKUP(B233,iscritti_12788!$A$2:$D$3,4,FALSE),"")</f>
      </c>
      <c r="D233">
        <f>IF(B233&lt;&gt;"",VLOOKUP(B233,iscritti_12788!$A$2:$D$3,2,FALSE),"")</f>
      </c>
      <c r="E233">
        <f>IF(B233&lt;&gt;"",VLOOKUP(B233,iscritti_12788!$A$2:$D$3,3,FALSE),"")</f>
      </c>
      <c r="F233">
        <f>IF(E233&lt;&gt;"",VLOOKUP(E233,'12788'!$AG$3:'12788'!$AH$12,2,FALSE),"")</f>
      </c>
      <c r="G233" s="5">
        <f>COUNTA('12788'!$H$233:'12788'!$O$233)</f>
        <v>0</v>
      </c>
      <c r="H233" s="1"/>
      <c r="I233" s="1"/>
      <c r="J233" s="1"/>
      <c r="K233" s="1"/>
      <c r="L233" s="1"/>
      <c r="M233" s="1"/>
      <c r="N233" s="1"/>
      <c r="O233" s="1"/>
      <c r="P233" s="3">
        <f>IF('12788'!$G$233&lt;&gt;0,'12788'!$Q$233/'12788'!$G$233,"")</f>
      </c>
      <c r="Q233" s="4">
        <f>SUM('12788'!$H$233:'12788'!$O$233)</f>
        <v>0</v>
      </c>
      <c r="R233" s="1"/>
      <c r="S233" s="1"/>
      <c r="T233" s="6">
        <f>SUM('12788'!$Q$233:'12788'!$S$233)+'12788'!$AF$233</f>
        <v>0</v>
      </c>
      <c r="U233" s="6">
        <f>SUM('12788'!$T$233:'12788'!$T$233)</f>
        <v>0</v>
      </c>
      <c r="V233">
        <v>224</v>
      </c>
      <c r="X233" s="1"/>
      <c r="Y233" s="1"/>
      <c r="Z233" s="1"/>
      <c r="AF233">
        <f>'12788'!$G$233*IF(E233&lt;&gt;"",'12788'!$F$233,0)</f>
        <v>0</v>
      </c>
    </row>
    <row r="234" spans="1:32" ht="12">
      <c r="A234">
        <v>225</v>
      </c>
      <c r="B234" s="1"/>
      <c r="C234">
        <f>IF(B234&lt;&gt;"",VLOOKUP(B234,iscritti_12788!$A$2:$D$3,4,FALSE),"")</f>
      </c>
      <c r="D234">
        <f>IF(B234&lt;&gt;"",VLOOKUP(B234,iscritti_12788!$A$2:$D$3,2,FALSE),"")</f>
      </c>
      <c r="E234">
        <f>IF(B234&lt;&gt;"",VLOOKUP(B234,iscritti_12788!$A$2:$D$3,3,FALSE),"")</f>
      </c>
      <c r="F234">
        <f>IF(E234&lt;&gt;"",VLOOKUP(E234,'12788'!$AG$3:'12788'!$AH$12,2,FALSE),"")</f>
      </c>
      <c r="G234" s="5">
        <f>COUNTA('12788'!$H$234:'12788'!$O$234)</f>
        <v>0</v>
      </c>
      <c r="H234" s="1"/>
      <c r="I234" s="1"/>
      <c r="J234" s="1"/>
      <c r="K234" s="1"/>
      <c r="L234" s="1"/>
      <c r="M234" s="1"/>
      <c r="N234" s="1"/>
      <c r="O234" s="1"/>
      <c r="P234" s="3">
        <f>IF('12788'!$G$234&lt;&gt;0,'12788'!$Q$234/'12788'!$G$234,"")</f>
      </c>
      <c r="Q234" s="4">
        <f>SUM('12788'!$H$234:'12788'!$O$234)</f>
        <v>0</v>
      </c>
      <c r="R234" s="1"/>
      <c r="S234" s="1"/>
      <c r="T234" s="6">
        <f>SUM('12788'!$Q$234:'12788'!$S$234)+'12788'!$AF$234</f>
        <v>0</v>
      </c>
      <c r="U234" s="6">
        <f>SUM('12788'!$T$234:'12788'!$T$234)</f>
        <v>0</v>
      </c>
      <c r="V234">
        <v>225</v>
      </c>
      <c r="X234" s="1"/>
      <c r="Y234" s="1"/>
      <c r="Z234" s="1"/>
      <c r="AF234">
        <f>'12788'!$G$234*IF(E234&lt;&gt;"",'12788'!$F$234,0)</f>
        <v>0</v>
      </c>
    </row>
    <row r="235" spans="1:32" ht="12">
      <c r="A235">
        <v>226</v>
      </c>
      <c r="B235" s="1"/>
      <c r="C235">
        <f>IF(B235&lt;&gt;"",VLOOKUP(B235,iscritti_12788!$A$2:$D$3,4,FALSE),"")</f>
      </c>
      <c r="D235">
        <f>IF(B235&lt;&gt;"",VLOOKUP(B235,iscritti_12788!$A$2:$D$3,2,FALSE),"")</f>
      </c>
      <c r="E235">
        <f>IF(B235&lt;&gt;"",VLOOKUP(B235,iscritti_12788!$A$2:$D$3,3,FALSE),"")</f>
      </c>
      <c r="F235">
        <f>IF(E235&lt;&gt;"",VLOOKUP(E235,'12788'!$AG$3:'12788'!$AH$12,2,FALSE),"")</f>
      </c>
      <c r="G235" s="5">
        <f>COUNTA('12788'!$H$235:'12788'!$O$235)</f>
        <v>0</v>
      </c>
      <c r="H235" s="1"/>
      <c r="I235" s="1"/>
      <c r="J235" s="1"/>
      <c r="K235" s="1"/>
      <c r="L235" s="1"/>
      <c r="M235" s="1"/>
      <c r="N235" s="1"/>
      <c r="O235" s="1"/>
      <c r="P235" s="3">
        <f>IF('12788'!$G$235&lt;&gt;0,'12788'!$Q$235/'12788'!$G$235,"")</f>
      </c>
      <c r="Q235" s="4">
        <f>SUM('12788'!$H$235:'12788'!$O$235)</f>
        <v>0</v>
      </c>
      <c r="R235" s="1"/>
      <c r="S235" s="1"/>
      <c r="T235" s="6">
        <f>SUM('12788'!$Q$235:'12788'!$S$235)+'12788'!$AF$235</f>
        <v>0</v>
      </c>
      <c r="U235" s="6">
        <f>SUM('12788'!$T$235:'12788'!$T$235)</f>
        <v>0</v>
      </c>
      <c r="V235">
        <v>226</v>
      </c>
      <c r="X235" s="1"/>
      <c r="Y235" s="1"/>
      <c r="Z235" s="1"/>
      <c r="AF235">
        <f>'12788'!$G$235*IF(E235&lt;&gt;"",'12788'!$F$235,0)</f>
        <v>0</v>
      </c>
    </row>
    <row r="236" spans="1:32" ht="12">
      <c r="A236">
        <v>227</v>
      </c>
      <c r="B236" s="1"/>
      <c r="C236">
        <f>IF(B236&lt;&gt;"",VLOOKUP(B236,iscritti_12788!$A$2:$D$3,4,FALSE),"")</f>
      </c>
      <c r="D236">
        <f>IF(B236&lt;&gt;"",VLOOKUP(B236,iscritti_12788!$A$2:$D$3,2,FALSE),"")</f>
      </c>
      <c r="E236">
        <f>IF(B236&lt;&gt;"",VLOOKUP(B236,iscritti_12788!$A$2:$D$3,3,FALSE),"")</f>
      </c>
      <c r="F236">
        <f>IF(E236&lt;&gt;"",VLOOKUP(E236,'12788'!$AG$3:'12788'!$AH$12,2,FALSE),"")</f>
      </c>
      <c r="G236" s="5">
        <f>COUNTA('12788'!$H$236:'12788'!$O$236)</f>
        <v>0</v>
      </c>
      <c r="H236" s="1"/>
      <c r="I236" s="1"/>
      <c r="J236" s="1"/>
      <c r="K236" s="1"/>
      <c r="L236" s="1"/>
      <c r="M236" s="1"/>
      <c r="N236" s="1"/>
      <c r="O236" s="1"/>
      <c r="P236" s="3">
        <f>IF('12788'!$G$236&lt;&gt;0,'12788'!$Q$236/'12788'!$G$236,"")</f>
      </c>
      <c r="Q236" s="4">
        <f>SUM('12788'!$H$236:'12788'!$O$236)</f>
        <v>0</v>
      </c>
      <c r="R236" s="1"/>
      <c r="S236" s="1"/>
      <c r="T236" s="6">
        <f>SUM('12788'!$Q$236:'12788'!$S$236)+'12788'!$AF$236</f>
        <v>0</v>
      </c>
      <c r="U236" s="6">
        <f>SUM('12788'!$T$236:'12788'!$T$236)</f>
        <v>0</v>
      </c>
      <c r="V236">
        <v>227</v>
      </c>
      <c r="X236" s="1"/>
      <c r="Y236" s="1"/>
      <c r="Z236" s="1"/>
      <c r="AF236">
        <f>'12788'!$G$236*IF(E236&lt;&gt;"",'12788'!$F$236,0)</f>
        <v>0</v>
      </c>
    </row>
    <row r="237" spans="1:32" ht="12">
      <c r="A237">
        <v>228</v>
      </c>
      <c r="B237" s="1"/>
      <c r="C237">
        <f>IF(B237&lt;&gt;"",VLOOKUP(B237,iscritti_12788!$A$2:$D$3,4,FALSE),"")</f>
      </c>
      <c r="D237">
        <f>IF(B237&lt;&gt;"",VLOOKUP(B237,iscritti_12788!$A$2:$D$3,2,FALSE),"")</f>
      </c>
      <c r="E237">
        <f>IF(B237&lt;&gt;"",VLOOKUP(B237,iscritti_12788!$A$2:$D$3,3,FALSE),"")</f>
      </c>
      <c r="F237">
        <f>IF(E237&lt;&gt;"",VLOOKUP(E237,'12788'!$AG$3:'12788'!$AH$12,2,FALSE),"")</f>
      </c>
      <c r="G237" s="5">
        <f>COUNTA('12788'!$H$237:'12788'!$O$237)</f>
        <v>0</v>
      </c>
      <c r="H237" s="1"/>
      <c r="I237" s="1"/>
      <c r="J237" s="1"/>
      <c r="K237" s="1"/>
      <c r="L237" s="1"/>
      <c r="M237" s="1"/>
      <c r="N237" s="1"/>
      <c r="O237" s="1"/>
      <c r="P237" s="3">
        <f>IF('12788'!$G$237&lt;&gt;0,'12788'!$Q$237/'12788'!$G$237,"")</f>
      </c>
      <c r="Q237" s="4">
        <f>SUM('12788'!$H$237:'12788'!$O$237)</f>
        <v>0</v>
      </c>
      <c r="R237" s="1"/>
      <c r="S237" s="1"/>
      <c r="T237" s="6">
        <f>SUM('12788'!$Q$237:'12788'!$S$237)+'12788'!$AF$237</f>
        <v>0</v>
      </c>
      <c r="U237" s="6">
        <f>SUM('12788'!$T$237:'12788'!$T$237)</f>
        <v>0</v>
      </c>
      <c r="V237">
        <v>228</v>
      </c>
      <c r="X237" s="1"/>
      <c r="Y237" s="1"/>
      <c r="Z237" s="1"/>
      <c r="AF237">
        <f>'12788'!$G$237*IF(E237&lt;&gt;"",'12788'!$F$237,0)</f>
        <v>0</v>
      </c>
    </row>
    <row r="238" spans="1:32" ht="12">
      <c r="A238">
        <v>229</v>
      </c>
      <c r="B238" s="1"/>
      <c r="C238">
        <f>IF(B238&lt;&gt;"",VLOOKUP(B238,iscritti_12788!$A$2:$D$3,4,FALSE),"")</f>
      </c>
      <c r="D238">
        <f>IF(B238&lt;&gt;"",VLOOKUP(B238,iscritti_12788!$A$2:$D$3,2,FALSE),"")</f>
      </c>
      <c r="E238">
        <f>IF(B238&lt;&gt;"",VLOOKUP(B238,iscritti_12788!$A$2:$D$3,3,FALSE),"")</f>
      </c>
      <c r="F238">
        <f>IF(E238&lt;&gt;"",VLOOKUP(E238,'12788'!$AG$3:'12788'!$AH$12,2,FALSE),"")</f>
      </c>
      <c r="G238" s="5">
        <f>COUNTA('12788'!$H$238:'12788'!$O$238)</f>
        <v>0</v>
      </c>
      <c r="H238" s="1"/>
      <c r="I238" s="1"/>
      <c r="J238" s="1"/>
      <c r="K238" s="1"/>
      <c r="L238" s="1"/>
      <c r="M238" s="1"/>
      <c r="N238" s="1"/>
      <c r="O238" s="1"/>
      <c r="P238" s="3">
        <f>IF('12788'!$G$238&lt;&gt;0,'12788'!$Q$238/'12788'!$G$238,"")</f>
      </c>
      <c r="Q238" s="4">
        <f>SUM('12788'!$H$238:'12788'!$O$238)</f>
        <v>0</v>
      </c>
      <c r="R238" s="1"/>
      <c r="S238" s="1"/>
      <c r="T238" s="6">
        <f>SUM('12788'!$Q$238:'12788'!$S$238)+'12788'!$AF$238</f>
        <v>0</v>
      </c>
      <c r="U238" s="6">
        <f>SUM('12788'!$T$238:'12788'!$T$238)</f>
        <v>0</v>
      </c>
      <c r="V238">
        <v>229</v>
      </c>
      <c r="X238" s="1"/>
      <c r="Y238" s="1"/>
      <c r="Z238" s="1"/>
      <c r="AF238">
        <f>'12788'!$G$238*IF(E238&lt;&gt;"",'12788'!$F$238,0)</f>
        <v>0</v>
      </c>
    </row>
    <row r="239" spans="1:32" ht="12">
      <c r="A239">
        <v>230</v>
      </c>
      <c r="B239" s="1"/>
      <c r="C239">
        <f>IF(B239&lt;&gt;"",VLOOKUP(B239,iscritti_12788!$A$2:$D$3,4,FALSE),"")</f>
      </c>
      <c r="D239">
        <f>IF(B239&lt;&gt;"",VLOOKUP(B239,iscritti_12788!$A$2:$D$3,2,FALSE),"")</f>
      </c>
      <c r="E239">
        <f>IF(B239&lt;&gt;"",VLOOKUP(B239,iscritti_12788!$A$2:$D$3,3,FALSE),"")</f>
      </c>
      <c r="F239">
        <f>IF(E239&lt;&gt;"",VLOOKUP(E239,'12788'!$AG$3:'12788'!$AH$12,2,FALSE),"")</f>
      </c>
      <c r="G239" s="5">
        <f>COUNTA('12788'!$H$239:'12788'!$O$239)</f>
        <v>0</v>
      </c>
      <c r="H239" s="1"/>
      <c r="I239" s="1"/>
      <c r="J239" s="1"/>
      <c r="K239" s="1"/>
      <c r="L239" s="1"/>
      <c r="M239" s="1"/>
      <c r="N239" s="1"/>
      <c r="O239" s="1"/>
      <c r="P239" s="3">
        <f>IF('12788'!$G$239&lt;&gt;0,'12788'!$Q$239/'12788'!$G$239,"")</f>
      </c>
      <c r="Q239" s="4">
        <f>SUM('12788'!$H$239:'12788'!$O$239)</f>
        <v>0</v>
      </c>
      <c r="R239" s="1"/>
      <c r="S239" s="1"/>
      <c r="T239" s="6">
        <f>SUM('12788'!$Q$239:'12788'!$S$239)+'12788'!$AF$239</f>
        <v>0</v>
      </c>
      <c r="U239" s="6">
        <f>SUM('12788'!$T$239:'12788'!$T$239)</f>
        <v>0</v>
      </c>
      <c r="V239">
        <v>230</v>
      </c>
      <c r="X239" s="1"/>
      <c r="Y239" s="1"/>
      <c r="Z239" s="1"/>
      <c r="AF239">
        <f>'12788'!$G$239*IF(E239&lt;&gt;"",'12788'!$F$239,0)</f>
        <v>0</v>
      </c>
    </row>
    <row r="240" spans="1:32" ht="12">
      <c r="A240">
        <v>231</v>
      </c>
      <c r="B240" s="1"/>
      <c r="C240">
        <f>IF(B240&lt;&gt;"",VLOOKUP(B240,iscritti_12788!$A$2:$D$3,4,FALSE),"")</f>
      </c>
      <c r="D240">
        <f>IF(B240&lt;&gt;"",VLOOKUP(B240,iscritti_12788!$A$2:$D$3,2,FALSE),"")</f>
      </c>
      <c r="E240">
        <f>IF(B240&lt;&gt;"",VLOOKUP(B240,iscritti_12788!$A$2:$D$3,3,FALSE),"")</f>
      </c>
      <c r="F240">
        <f>IF(E240&lt;&gt;"",VLOOKUP(E240,'12788'!$AG$3:'12788'!$AH$12,2,FALSE),"")</f>
      </c>
      <c r="G240" s="5">
        <f>COUNTA('12788'!$H$240:'12788'!$O$240)</f>
        <v>0</v>
      </c>
      <c r="H240" s="1"/>
      <c r="I240" s="1"/>
      <c r="J240" s="1"/>
      <c r="K240" s="1"/>
      <c r="L240" s="1"/>
      <c r="M240" s="1"/>
      <c r="N240" s="1"/>
      <c r="O240" s="1"/>
      <c r="P240" s="3">
        <f>IF('12788'!$G$240&lt;&gt;0,'12788'!$Q$240/'12788'!$G$240,"")</f>
      </c>
      <c r="Q240" s="4">
        <f>SUM('12788'!$H$240:'12788'!$O$240)</f>
        <v>0</v>
      </c>
      <c r="R240" s="1"/>
      <c r="S240" s="1"/>
      <c r="T240" s="6">
        <f>SUM('12788'!$Q$240:'12788'!$S$240)+'12788'!$AF$240</f>
        <v>0</v>
      </c>
      <c r="U240" s="6">
        <f>SUM('12788'!$T$240:'12788'!$T$240)</f>
        <v>0</v>
      </c>
      <c r="V240">
        <v>231</v>
      </c>
      <c r="X240" s="1"/>
      <c r="Y240" s="1"/>
      <c r="Z240" s="1"/>
      <c r="AF240">
        <f>'12788'!$G$240*IF(E240&lt;&gt;"",'12788'!$F$240,0)</f>
        <v>0</v>
      </c>
    </row>
    <row r="241" spans="1:32" ht="12">
      <c r="A241">
        <v>232</v>
      </c>
      <c r="B241" s="1"/>
      <c r="C241">
        <f>IF(B241&lt;&gt;"",VLOOKUP(B241,iscritti_12788!$A$2:$D$3,4,FALSE),"")</f>
      </c>
      <c r="D241">
        <f>IF(B241&lt;&gt;"",VLOOKUP(B241,iscritti_12788!$A$2:$D$3,2,FALSE),"")</f>
      </c>
      <c r="E241">
        <f>IF(B241&lt;&gt;"",VLOOKUP(B241,iscritti_12788!$A$2:$D$3,3,FALSE),"")</f>
      </c>
      <c r="F241">
        <f>IF(E241&lt;&gt;"",VLOOKUP(E241,'12788'!$AG$3:'12788'!$AH$12,2,FALSE),"")</f>
      </c>
      <c r="G241" s="5">
        <f>COUNTA('12788'!$H$241:'12788'!$O$241)</f>
        <v>0</v>
      </c>
      <c r="H241" s="1"/>
      <c r="I241" s="1"/>
      <c r="J241" s="1"/>
      <c r="K241" s="1"/>
      <c r="L241" s="1"/>
      <c r="M241" s="1"/>
      <c r="N241" s="1"/>
      <c r="O241" s="1"/>
      <c r="P241" s="3">
        <f>IF('12788'!$G$241&lt;&gt;0,'12788'!$Q$241/'12788'!$G$241,"")</f>
      </c>
      <c r="Q241" s="4">
        <f>SUM('12788'!$H$241:'12788'!$O$241)</f>
        <v>0</v>
      </c>
      <c r="R241" s="1"/>
      <c r="S241" s="1"/>
      <c r="T241" s="6">
        <f>SUM('12788'!$Q$241:'12788'!$S$241)+'12788'!$AF$241</f>
        <v>0</v>
      </c>
      <c r="U241" s="6">
        <f>SUM('12788'!$T$241:'12788'!$T$241)</f>
        <v>0</v>
      </c>
      <c r="V241">
        <v>232</v>
      </c>
      <c r="X241" s="1"/>
      <c r="Y241" s="1"/>
      <c r="Z241" s="1"/>
      <c r="AF241">
        <f>'12788'!$G$241*IF(E241&lt;&gt;"",'12788'!$F$241,0)</f>
        <v>0</v>
      </c>
    </row>
    <row r="242" spans="1:32" ht="12">
      <c r="A242">
        <v>233</v>
      </c>
      <c r="B242" s="1"/>
      <c r="C242">
        <f>IF(B242&lt;&gt;"",VLOOKUP(B242,iscritti_12788!$A$2:$D$3,4,FALSE),"")</f>
      </c>
      <c r="D242">
        <f>IF(B242&lt;&gt;"",VLOOKUP(B242,iscritti_12788!$A$2:$D$3,2,FALSE),"")</f>
      </c>
      <c r="E242">
        <f>IF(B242&lt;&gt;"",VLOOKUP(B242,iscritti_12788!$A$2:$D$3,3,FALSE),"")</f>
      </c>
      <c r="F242">
        <f>IF(E242&lt;&gt;"",VLOOKUP(E242,'12788'!$AG$3:'12788'!$AH$12,2,FALSE),"")</f>
      </c>
      <c r="G242" s="5">
        <f>COUNTA('12788'!$H$242:'12788'!$O$242)</f>
        <v>0</v>
      </c>
      <c r="H242" s="1"/>
      <c r="I242" s="1"/>
      <c r="J242" s="1"/>
      <c r="K242" s="1"/>
      <c r="L242" s="1"/>
      <c r="M242" s="1"/>
      <c r="N242" s="1"/>
      <c r="O242" s="1"/>
      <c r="P242" s="3">
        <f>IF('12788'!$G$242&lt;&gt;0,'12788'!$Q$242/'12788'!$G$242,"")</f>
      </c>
      <c r="Q242" s="4">
        <f>SUM('12788'!$H$242:'12788'!$O$242)</f>
        <v>0</v>
      </c>
      <c r="R242" s="1"/>
      <c r="S242" s="1"/>
      <c r="T242" s="6">
        <f>SUM('12788'!$Q$242:'12788'!$S$242)+'12788'!$AF$242</f>
        <v>0</v>
      </c>
      <c r="U242" s="6">
        <f>SUM('12788'!$T$242:'12788'!$T$242)</f>
        <v>0</v>
      </c>
      <c r="V242">
        <v>233</v>
      </c>
      <c r="X242" s="1"/>
      <c r="Y242" s="1"/>
      <c r="Z242" s="1"/>
      <c r="AF242">
        <f>'12788'!$G$242*IF(E242&lt;&gt;"",'12788'!$F$242,0)</f>
        <v>0</v>
      </c>
    </row>
    <row r="243" spans="1:32" ht="12">
      <c r="A243">
        <v>234</v>
      </c>
      <c r="B243" s="1"/>
      <c r="C243">
        <f>IF(B243&lt;&gt;"",VLOOKUP(B243,iscritti_12788!$A$2:$D$3,4,FALSE),"")</f>
      </c>
      <c r="D243">
        <f>IF(B243&lt;&gt;"",VLOOKUP(B243,iscritti_12788!$A$2:$D$3,2,FALSE),"")</f>
      </c>
      <c r="E243">
        <f>IF(B243&lt;&gt;"",VLOOKUP(B243,iscritti_12788!$A$2:$D$3,3,FALSE),"")</f>
      </c>
      <c r="F243">
        <f>IF(E243&lt;&gt;"",VLOOKUP(E243,'12788'!$AG$3:'12788'!$AH$12,2,FALSE),"")</f>
      </c>
      <c r="G243" s="5">
        <f>COUNTA('12788'!$H$243:'12788'!$O$243)</f>
        <v>0</v>
      </c>
      <c r="H243" s="1"/>
      <c r="I243" s="1"/>
      <c r="J243" s="1"/>
      <c r="K243" s="1"/>
      <c r="L243" s="1"/>
      <c r="M243" s="1"/>
      <c r="N243" s="1"/>
      <c r="O243" s="1"/>
      <c r="P243" s="3">
        <f>IF('12788'!$G$243&lt;&gt;0,'12788'!$Q$243/'12788'!$G$243,"")</f>
      </c>
      <c r="Q243" s="4">
        <f>SUM('12788'!$H$243:'12788'!$O$243)</f>
        <v>0</v>
      </c>
      <c r="R243" s="1"/>
      <c r="S243" s="1"/>
      <c r="T243" s="6">
        <f>SUM('12788'!$Q$243:'12788'!$S$243)+'12788'!$AF$243</f>
        <v>0</v>
      </c>
      <c r="U243" s="6">
        <f>SUM('12788'!$T$243:'12788'!$T$243)</f>
        <v>0</v>
      </c>
      <c r="V243">
        <v>234</v>
      </c>
      <c r="X243" s="1"/>
      <c r="Y243" s="1"/>
      <c r="Z243" s="1"/>
      <c r="AF243">
        <f>'12788'!$G$243*IF(E243&lt;&gt;"",'12788'!$F$243,0)</f>
        <v>0</v>
      </c>
    </row>
    <row r="244" spans="1:32" ht="12">
      <c r="A244">
        <v>235</v>
      </c>
      <c r="B244" s="1"/>
      <c r="C244">
        <f>IF(B244&lt;&gt;"",VLOOKUP(B244,iscritti_12788!$A$2:$D$3,4,FALSE),"")</f>
      </c>
      <c r="D244">
        <f>IF(B244&lt;&gt;"",VLOOKUP(B244,iscritti_12788!$A$2:$D$3,2,FALSE),"")</f>
      </c>
      <c r="E244">
        <f>IF(B244&lt;&gt;"",VLOOKUP(B244,iscritti_12788!$A$2:$D$3,3,FALSE),"")</f>
      </c>
      <c r="F244">
        <f>IF(E244&lt;&gt;"",VLOOKUP(E244,'12788'!$AG$3:'12788'!$AH$12,2,FALSE),"")</f>
      </c>
      <c r="G244" s="5">
        <f>COUNTA('12788'!$H$244:'12788'!$O$244)</f>
        <v>0</v>
      </c>
      <c r="H244" s="1"/>
      <c r="I244" s="1"/>
      <c r="J244" s="1"/>
      <c r="K244" s="1"/>
      <c r="L244" s="1"/>
      <c r="M244" s="1"/>
      <c r="N244" s="1"/>
      <c r="O244" s="1"/>
      <c r="P244" s="3">
        <f>IF('12788'!$G$244&lt;&gt;0,'12788'!$Q$244/'12788'!$G$244,"")</f>
      </c>
      <c r="Q244" s="4">
        <f>SUM('12788'!$H$244:'12788'!$O$244)</f>
        <v>0</v>
      </c>
      <c r="R244" s="1"/>
      <c r="S244" s="1"/>
      <c r="T244" s="6">
        <f>SUM('12788'!$Q$244:'12788'!$S$244)+'12788'!$AF$244</f>
        <v>0</v>
      </c>
      <c r="U244" s="6">
        <f>SUM('12788'!$T$244:'12788'!$T$244)</f>
        <v>0</v>
      </c>
      <c r="V244">
        <v>235</v>
      </c>
      <c r="X244" s="1"/>
      <c r="Y244" s="1"/>
      <c r="Z244" s="1"/>
      <c r="AF244">
        <f>'12788'!$G$244*IF(E244&lt;&gt;"",'12788'!$F$244,0)</f>
        <v>0</v>
      </c>
    </row>
    <row r="245" spans="1:32" ht="12">
      <c r="A245">
        <v>236</v>
      </c>
      <c r="B245" s="1"/>
      <c r="C245">
        <f>IF(B245&lt;&gt;"",VLOOKUP(B245,iscritti_12788!$A$2:$D$3,4,FALSE),"")</f>
      </c>
      <c r="D245">
        <f>IF(B245&lt;&gt;"",VLOOKUP(B245,iscritti_12788!$A$2:$D$3,2,FALSE),"")</f>
      </c>
      <c r="E245">
        <f>IF(B245&lt;&gt;"",VLOOKUP(B245,iscritti_12788!$A$2:$D$3,3,FALSE),"")</f>
      </c>
      <c r="F245">
        <f>IF(E245&lt;&gt;"",VLOOKUP(E245,'12788'!$AG$3:'12788'!$AH$12,2,FALSE),"")</f>
      </c>
      <c r="G245" s="5">
        <f>COUNTA('12788'!$H$245:'12788'!$O$245)</f>
        <v>0</v>
      </c>
      <c r="H245" s="1"/>
      <c r="I245" s="1"/>
      <c r="J245" s="1"/>
      <c r="K245" s="1"/>
      <c r="L245" s="1"/>
      <c r="M245" s="1"/>
      <c r="N245" s="1"/>
      <c r="O245" s="1"/>
      <c r="P245" s="3">
        <f>IF('12788'!$G$245&lt;&gt;0,'12788'!$Q$245/'12788'!$G$245,"")</f>
      </c>
      <c r="Q245" s="4">
        <f>SUM('12788'!$H$245:'12788'!$O$245)</f>
        <v>0</v>
      </c>
      <c r="R245" s="1"/>
      <c r="S245" s="1"/>
      <c r="T245" s="6">
        <f>SUM('12788'!$Q$245:'12788'!$S$245)+'12788'!$AF$245</f>
        <v>0</v>
      </c>
      <c r="U245" s="6">
        <f>SUM('12788'!$T$245:'12788'!$T$245)</f>
        <v>0</v>
      </c>
      <c r="V245">
        <v>236</v>
      </c>
      <c r="X245" s="1"/>
      <c r="Y245" s="1"/>
      <c r="Z245" s="1"/>
      <c r="AF245">
        <f>'12788'!$G$245*IF(E245&lt;&gt;"",'12788'!$F$245,0)</f>
        <v>0</v>
      </c>
    </row>
    <row r="246" spans="1:32" ht="12">
      <c r="A246">
        <v>237</v>
      </c>
      <c r="B246" s="1"/>
      <c r="C246">
        <f>IF(B246&lt;&gt;"",VLOOKUP(B246,iscritti_12788!$A$2:$D$3,4,FALSE),"")</f>
      </c>
      <c r="D246">
        <f>IF(B246&lt;&gt;"",VLOOKUP(B246,iscritti_12788!$A$2:$D$3,2,FALSE),"")</f>
      </c>
      <c r="E246">
        <f>IF(B246&lt;&gt;"",VLOOKUP(B246,iscritti_12788!$A$2:$D$3,3,FALSE),"")</f>
      </c>
      <c r="F246">
        <f>IF(E246&lt;&gt;"",VLOOKUP(E246,'12788'!$AG$3:'12788'!$AH$12,2,FALSE),"")</f>
      </c>
      <c r="G246" s="5">
        <f>COUNTA('12788'!$H$246:'12788'!$O$246)</f>
        <v>0</v>
      </c>
      <c r="H246" s="1"/>
      <c r="I246" s="1"/>
      <c r="J246" s="1"/>
      <c r="K246" s="1"/>
      <c r="L246" s="1"/>
      <c r="M246" s="1"/>
      <c r="N246" s="1"/>
      <c r="O246" s="1"/>
      <c r="P246" s="3">
        <f>IF('12788'!$G$246&lt;&gt;0,'12788'!$Q$246/'12788'!$G$246,"")</f>
      </c>
      <c r="Q246" s="4">
        <f>SUM('12788'!$H$246:'12788'!$O$246)</f>
        <v>0</v>
      </c>
      <c r="R246" s="1"/>
      <c r="S246" s="1"/>
      <c r="T246" s="6">
        <f>SUM('12788'!$Q$246:'12788'!$S$246)+'12788'!$AF$246</f>
        <v>0</v>
      </c>
      <c r="U246" s="6">
        <f>SUM('12788'!$T$246:'12788'!$T$246)</f>
        <v>0</v>
      </c>
      <c r="V246">
        <v>237</v>
      </c>
      <c r="X246" s="1"/>
      <c r="Y246" s="1"/>
      <c r="Z246" s="1"/>
      <c r="AF246">
        <f>'12788'!$G$246*IF(E246&lt;&gt;"",'12788'!$F$246,0)</f>
        <v>0</v>
      </c>
    </row>
    <row r="247" spans="1:32" ht="12">
      <c r="A247">
        <v>238</v>
      </c>
      <c r="B247" s="1"/>
      <c r="C247">
        <f>IF(B247&lt;&gt;"",VLOOKUP(B247,iscritti_12788!$A$2:$D$3,4,FALSE),"")</f>
      </c>
      <c r="D247">
        <f>IF(B247&lt;&gt;"",VLOOKUP(B247,iscritti_12788!$A$2:$D$3,2,FALSE),"")</f>
      </c>
      <c r="E247">
        <f>IF(B247&lt;&gt;"",VLOOKUP(B247,iscritti_12788!$A$2:$D$3,3,FALSE),"")</f>
      </c>
      <c r="F247">
        <f>IF(E247&lt;&gt;"",VLOOKUP(E247,'12788'!$AG$3:'12788'!$AH$12,2,FALSE),"")</f>
      </c>
      <c r="G247" s="5">
        <f>COUNTA('12788'!$H$247:'12788'!$O$247)</f>
        <v>0</v>
      </c>
      <c r="H247" s="1"/>
      <c r="I247" s="1"/>
      <c r="J247" s="1"/>
      <c r="K247" s="1"/>
      <c r="L247" s="1"/>
      <c r="M247" s="1"/>
      <c r="N247" s="1"/>
      <c r="O247" s="1"/>
      <c r="P247" s="3">
        <f>IF('12788'!$G$247&lt;&gt;0,'12788'!$Q$247/'12788'!$G$247,"")</f>
      </c>
      <c r="Q247" s="4">
        <f>SUM('12788'!$H$247:'12788'!$O$247)</f>
        <v>0</v>
      </c>
      <c r="R247" s="1"/>
      <c r="S247" s="1"/>
      <c r="T247" s="6">
        <f>SUM('12788'!$Q$247:'12788'!$S$247)+'12788'!$AF$247</f>
        <v>0</v>
      </c>
      <c r="U247" s="6">
        <f>SUM('12788'!$T$247:'12788'!$T$247)</f>
        <v>0</v>
      </c>
      <c r="V247">
        <v>238</v>
      </c>
      <c r="X247" s="1"/>
      <c r="Y247" s="1"/>
      <c r="Z247" s="1"/>
      <c r="AF247">
        <f>'12788'!$G$247*IF(E247&lt;&gt;"",'12788'!$F$247,0)</f>
        <v>0</v>
      </c>
    </row>
    <row r="248" spans="1:32" ht="12">
      <c r="A248">
        <v>239</v>
      </c>
      <c r="B248" s="1"/>
      <c r="C248">
        <f>IF(B248&lt;&gt;"",VLOOKUP(B248,iscritti_12788!$A$2:$D$3,4,FALSE),"")</f>
      </c>
      <c r="D248">
        <f>IF(B248&lt;&gt;"",VLOOKUP(B248,iscritti_12788!$A$2:$D$3,2,FALSE),"")</f>
      </c>
      <c r="E248">
        <f>IF(B248&lt;&gt;"",VLOOKUP(B248,iscritti_12788!$A$2:$D$3,3,FALSE),"")</f>
      </c>
      <c r="F248">
        <f>IF(E248&lt;&gt;"",VLOOKUP(E248,'12788'!$AG$3:'12788'!$AH$12,2,FALSE),"")</f>
      </c>
      <c r="G248" s="5">
        <f>COUNTA('12788'!$H$248:'12788'!$O$248)</f>
        <v>0</v>
      </c>
      <c r="H248" s="1"/>
      <c r="I248" s="1"/>
      <c r="J248" s="1"/>
      <c r="K248" s="1"/>
      <c r="L248" s="1"/>
      <c r="M248" s="1"/>
      <c r="N248" s="1"/>
      <c r="O248" s="1"/>
      <c r="P248" s="3">
        <f>IF('12788'!$G$248&lt;&gt;0,'12788'!$Q$248/'12788'!$G$248,"")</f>
      </c>
      <c r="Q248" s="4">
        <f>SUM('12788'!$H$248:'12788'!$O$248)</f>
        <v>0</v>
      </c>
      <c r="R248" s="1"/>
      <c r="S248" s="1"/>
      <c r="T248" s="6">
        <f>SUM('12788'!$Q$248:'12788'!$S$248)+'12788'!$AF$248</f>
        <v>0</v>
      </c>
      <c r="U248" s="6">
        <f>SUM('12788'!$T$248:'12788'!$T$248)</f>
        <v>0</v>
      </c>
      <c r="V248">
        <v>239</v>
      </c>
      <c r="X248" s="1"/>
      <c r="Y248" s="1"/>
      <c r="Z248" s="1"/>
      <c r="AF248">
        <f>'12788'!$G$248*IF(E248&lt;&gt;"",'12788'!$F$248,0)</f>
        <v>0</v>
      </c>
    </row>
    <row r="249" spans="1:32" ht="12">
      <c r="A249">
        <v>240</v>
      </c>
      <c r="B249" s="1"/>
      <c r="C249">
        <f>IF(B249&lt;&gt;"",VLOOKUP(B249,iscritti_12788!$A$2:$D$3,4,FALSE),"")</f>
      </c>
      <c r="D249">
        <f>IF(B249&lt;&gt;"",VLOOKUP(B249,iscritti_12788!$A$2:$D$3,2,FALSE),"")</f>
      </c>
      <c r="E249">
        <f>IF(B249&lt;&gt;"",VLOOKUP(B249,iscritti_12788!$A$2:$D$3,3,FALSE),"")</f>
      </c>
      <c r="F249">
        <f>IF(E249&lt;&gt;"",VLOOKUP(E249,'12788'!$AG$3:'12788'!$AH$12,2,FALSE),"")</f>
      </c>
      <c r="G249" s="5">
        <f>COUNTA('12788'!$H$249:'12788'!$O$249)</f>
        <v>0</v>
      </c>
      <c r="H249" s="1"/>
      <c r="I249" s="1"/>
      <c r="J249" s="1"/>
      <c r="K249" s="1"/>
      <c r="L249" s="1"/>
      <c r="M249" s="1"/>
      <c r="N249" s="1"/>
      <c r="O249" s="1"/>
      <c r="P249" s="3">
        <f>IF('12788'!$G$249&lt;&gt;0,'12788'!$Q$249/'12788'!$G$249,"")</f>
      </c>
      <c r="Q249" s="4">
        <f>SUM('12788'!$H$249:'12788'!$O$249)</f>
        <v>0</v>
      </c>
      <c r="R249" s="1"/>
      <c r="S249" s="1"/>
      <c r="T249" s="6">
        <f>SUM('12788'!$Q$249:'12788'!$S$249)+'12788'!$AF$249</f>
        <v>0</v>
      </c>
      <c r="U249" s="6">
        <f>SUM('12788'!$T$249:'12788'!$T$249)</f>
        <v>0</v>
      </c>
      <c r="V249">
        <v>240</v>
      </c>
      <c r="X249" s="1"/>
      <c r="Y249" s="1"/>
      <c r="Z249" s="1"/>
      <c r="AF249">
        <f>'12788'!$G$249*IF(E249&lt;&gt;"",'12788'!$F$249,0)</f>
        <v>0</v>
      </c>
    </row>
    <row r="250" spans="1:32" ht="12">
      <c r="A250">
        <v>241</v>
      </c>
      <c r="B250" s="1"/>
      <c r="C250">
        <f>IF(B250&lt;&gt;"",VLOOKUP(B250,iscritti_12788!$A$2:$D$3,4,FALSE),"")</f>
      </c>
      <c r="D250">
        <f>IF(B250&lt;&gt;"",VLOOKUP(B250,iscritti_12788!$A$2:$D$3,2,FALSE),"")</f>
      </c>
      <c r="E250">
        <f>IF(B250&lt;&gt;"",VLOOKUP(B250,iscritti_12788!$A$2:$D$3,3,FALSE),"")</f>
      </c>
      <c r="F250">
        <f>IF(E250&lt;&gt;"",VLOOKUP(E250,'12788'!$AG$3:'12788'!$AH$12,2,FALSE),"")</f>
      </c>
      <c r="G250" s="5">
        <f>COUNTA('12788'!$H$250:'12788'!$O$250)</f>
        <v>0</v>
      </c>
      <c r="H250" s="1"/>
      <c r="I250" s="1"/>
      <c r="J250" s="1"/>
      <c r="K250" s="1"/>
      <c r="L250" s="1"/>
      <c r="M250" s="1"/>
      <c r="N250" s="1"/>
      <c r="O250" s="1"/>
      <c r="P250" s="3">
        <f>IF('12788'!$G$250&lt;&gt;0,'12788'!$Q$250/'12788'!$G$250,"")</f>
      </c>
      <c r="Q250" s="4">
        <f>SUM('12788'!$H$250:'12788'!$O$250)</f>
        <v>0</v>
      </c>
      <c r="R250" s="1"/>
      <c r="S250" s="1"/>
      <c r="T250" s="6">
        <f>SUM('12788'!$Q$250:'12788'!$S$250)+'12788'!$AF$250</f>
        <v>0</v>
      </c>
      <c r="U250" s="6">
        <f>SUM('12788'!$T$250:'12788'!$T$250)</f>
        <v>0</v>
      </c>
      <c r="V250">
        <v>241</v>
      </c>
      <c r="X250" s="1"/>
      <c r="Y250" s="1"/>
      <c r="Z250" s="1"/>
      <c r="AF250">
        <f>'12788'!$G$250*IF(E250&lt;&gt;"",'12788'!$F$250,0)</f>
        <v>0</v>
      </c>
    </row>
    <row r="251" spans="1:32" ht="12">
      <c r="A251">
        <v>242</v>
      </c>
      <c r="B251" s="1"/>
      <c r="C251">
        <f>IF(B251&lt;&gt;"",VLOOKUP(B251,iscritti_12788!$A$2:$D$3,4,FALSE),"")</f>
      </c>
      <c r="D251">
        <f>IF(B251&lt;&gt;"",VLOOKUP(B251,iscritti_12788!$A$2:$D$3,2,FALSE),"")</f>
      </c>
      <c r="E251">
        <f>IF(B251&lt;&gt;"",VLOOKUP(B251,iscritti_12788!$A$2:$D$3,3,FALSE),"")</f>
      </c>
      <c r="F251">
        <f>IF(E251&lt;&gt;"",VLOOKUP(E251,'12788'!$AG$3:'12788'!$AH$12,2,FALSE),"")</f>
      </c>
      <c r="G251" s="5">
        <f>COUNTA('12788'!$H$251:'12788'!$O$251)</f>
        <v>0</v>
      </c>
      <c r="H251" s="1"/>
      <c r="I251" s="1"/>
      <c r="J251" s="1"/>
      <c r="K251" s="1"/>
      <c r="L251" s="1"/>
      <c r="M251" s="1"/>
      <c r="N251" s="1"/>
      <c r="O251" s="1"/>
      <c r="P251" s="3">
        <f>IF('12788'!$G$251&lt;&gt;0,'12788'!$Q$251/'12788'!$G$251,"")</f>
      </c>
      <c r="Q251" s="4">
        <f>SUM('12788'!$H$251:'12788'!$O$251)</f>
        <v>0</v>
      </c>
      <c r="R251" s="1"/>
      <c r="S251" s="1"/>
      <c r="T251" s="6">
        <f>SUM('12788'!$Q$251:'12788'!$S$251)+'12788'!$AF$251</f>
        <v>0</v>
      </c>
      <c r="U251" s="6">
        <f>SUM('12788'!$T$251:'12788'!$T$251)</f>
        <v>0</v>
      </c>
      <c r="V251">
        <v>242</v>
      </c>
      <c r="X251" s="1"/>
      <c r="Y251" s="1"/>
      <c r="Z251" s="1"/>
      <c r="AF251">
        <f>'12788'!$G$251*IF(E251&lt;&gt;"",'12788'!$F$251,0)</f>
        <v>0</v>
      </c>
    </row>
    <row r="252" spans="1:32" ht="12">
      <c r="A252">
        <v>243</v>
      </c>
      <c r="B252" s="1"/>
      <c r="C252">
        <f>IF(B252&lt;&gt;"",VLOOKUP(B252,iscritti_12788!$A$2:$D$3,4,FALSE),"")</f>
      </c>
      <c r="D252">
        <f>IF(B252&lt;&gt;"",VLOOKUP(B252,iscritti_12788!$A$2:$D$3,2,FALSE),"")</f>
      </c>
      <c r="E252">
        <f>IF(B252&lt;&gt;"",VLOOKUP(B252,iscritti_12788!$A$2:$D$3,3,FALSE),"")</f>
      </c>
      <c r="F252">
        <f>IF(E252&lt;&gt;"",VLOOKUP(E252,'12788'!$AG$3:'12788'!$AH$12,2,FALSE),"")</f>
      </c>
      <c r="G252" s="5">
        <f>COUNTA('12788'!$H$252:'12788'!$O$252)</f>
        <v>0</v>
      </c>
      <c r="H252" s="1"/>
      <c r="I252" s="1"/>
      <c r="J252" s="1"/>
      <c r="K252" s="1"/>
      <c r="L252" s="1"/>
      <c r="M252" s="1"/>
      <c r="N252" s="1"/>
      <c r="O252" s="1"/>
      <c r="P252" s="3">
        <f>IF('12788'!$G$252&lt;&gt;0,'12788'!$Q$252/'12788'!$G$252,"")</f>
      </c>
      <c r="Q252" s="4">
        <f>SUM('12788'!$H$252:'12788'!$O$252)</f>
        <v>0</v>
      </c>
      <c r="R252" s="1"/>
      <c r="S252" s="1"/>
      <c r="T252" s="6">
        <f>SUM('12788'!$Q$252:'12788'!$S$252)+'12788'!$AF$252</f>
        <v>0</v>
      </c>
      <c r="U252" s="6">
        <f>SUM('12788'!$T$252:'12788'!$T$252)</f>
        <v>0</v>
      </c>
      <c r="V252">
        <v>243</v>
      </c>
      <c r="X252" s="1"/>
      <c r="Y252" s="1"/>
      <c r="Z252" s="1"/>
      <c r="AF252">
        <f>'12788'!$G$252*IF(E252&lt;&gt;"",'12788'!$F$252,0)</f>
        <v>0</v>
      </c>
    </row>
    <row r="253" spans="1:32" ht="12">
      <c r="A253">
        <v>244</v>
      </c>
      <c r="B253" s="1"/>
      <c r="C253">
        <f>IF(B253&lt;&gt;"",VLOOKUP(B253,iscritti_12788!$A$2:$D$3,4,FALSE),"")</f>
      </c>
      <c r="D253">
        <f>IF(B253&lt;&gt;"",VLOOKUP(B253,iscritti_12788!$A$2:$D$3,2,FALSE),"")</f>
      </c>
      <c r="E253">
        <f>IF(B253&lt;&gt;"",VLOOKUP(B253,iscritti_12788!$A$2:$D$3,3,FALSE),"")</f>
      </c>
      <c r="F253">
        <f>IF(E253&lt;&gt;"",VLOOKUP(E253,'12788'!$AG$3:'12788'!$AH$12,2,FALSE),"")</f>
      </c>
      <c r="G253" s="5">
        <f>COUNTA('12788'!$H$253:'12788'!$O$253)</f>
        <v>0</v>
      </c>
      <c r="H253" s="1"/>
      <c r="I253" s="1"/>
      <c r="J253" s="1"/>
      <c r="K253" s="1"/>
      <c r="L253" s="1"/>
      <c r="M253" s="1"/>
      <c r="N253" s="1"/>
      <c r="O253" s="1"/>
      <c r="P253" s="3">
        <f>IF('12788'!$G$253&lt;&gt;0,'12788'!$Q$253/'12788'!$G$253,"")</f>
      </c>
      <c r="Q253" s="4">
        <f>SUM('12788'!$H$253:'12788'!$O$253)</f>
        <v>0</v>
      </c>
      <c r="R253" s="1"/>
      <c r="S253" s="1"/>
      <c r="T253" s="6">
        <f>SUM('12788'!$Q$253:'12788'!$S$253)+'12788'!$AF$253</f>
        <v>0</v>
      </c>
      <c r="U253" s="6">
        <f>SUM('12788'!$T$253:'12788'!$T$253)</f>
        <v>0</v>
      </c>
      <c r="V253">
        <v>244</v>
      </c>
      <c r="X253" s="1"/>
      <c r="Y253" s="1"/>
      <c r="Z253" s="1"/>
      <c r="AF253">
        <f>'12788'!$G$253*IF(E253&lt;&gt;"",'12788'!$F$253,0)</f>
        <v>0</v>
      </c>
    </row>
    <row r="254" spans="1:32" ht="12">
      <c r="A254">
        <v>245</v>
      </c>
      <c r="B254" s="1"/>
      <c r="C254">
        <f>IF(B254&lt;&gt;"",VLOOKUP(B254,iscritti_12788!$A$2:$D$3,4,FALSE),"")</f>
      </c>
      <c r="D254">
        <f>IF(B254&lt;&gt;"",VLOOKUP(B254,iscritti_12788!$A$2:$D$3,2,FALSE),"")</f>
      </c>
      <c r="E254">
        <f>IF(B254&lt;&gt;"",VLOOKUP(B254,iscritti_12788!$A$2:$D$3,3,FALSE),"")</f>
      </c>
      <c r="F254">
        <f>IF(E254&lt;&gt;"",VLOOKUP(E254,'12788'!$AG$3:'12788'!$AH$12,2,FALSE),"")</f>
      </c>
      <c r="G254" s="5">
        <f>COUNTA('12788'!$H$254:'12788'!$O$254)</f>
        <v>0</v>
      </c>
      <c r="H254" s="1"/>
      <c r="I254" s="1"/>
      <c r="J254" s="1"/>
      <c r="K254" s="1"/>
      <c r="L254" s="1"/>
      <c r="M254" s="1"/>
      <c r="N254" s="1"/>
      <c r="O254" s="1"/>
      <c r="P254" s="3">
        <f>IF('12788'!$G$254&lt;&gt;0,'12788'!$Q$254/'12788'!$G$254,"")</f>
      </c>
      <c r="Q254" s="4">
        <f>SUM('12788'!$H$254:'12788'!$O$254)</f>
        <v>0</v>
      </c>
      <c r="R254" s="1"/>
      <c r="S254" s="1"/>
      <c r="T254" s="6">
        <f>SUM('12788'!$Q$254:'12788'!$S$254)+'12788'!$AF$254</f>
        <v>0</v>
      </c>
      <c r="U254" s="6">
        <f>SUM('12788'!$T$254:'12788'!$T$254)</f>
        <v>0</v>
      </c>
      <c r="V254">
        <v>245</v>
      </c>
      <c r="X254" s="1"/>
      <c r="Y254" s="1"/>
      <c r="Z254" s="1"/>
      <c r="AF254">
        <f>'12788'!$G$254*IF(E254&lt;&gt;"",'12788'!$F$254,0)</f>
        <v>0</v>
      </c>
    </row>
    <row r="255" spans="1:32" ht="12">
      <c r="A255">
        <v>246</v>
      </c>
      <c r="B255" s="1"/>
      <c r="C255">
        <f>IF(B255&lt;&gt;"",VLOOKUP(B255,iscritti_12788!$A$2:$D$3,4,FALSE),"")</f>
      </c>
      <c r="D255">
        <f>IF(B255&lt;&gt;"",VLOOKUP(B255,iscritti_12788!$A$2:$D$3,2,FALSE),"")</f>
      </c>
      <c r="E255">
        <f>IF(B255&lt;&gt;"",VLOOKUP(B255,iscritti_12788!$A$2:$D$3,3,FALSE),"")</f>
      </c>
      <c r="F255">
        <f>IF(E255&lt;&gt;"",VLOOKUP(E255,'12788'!$AG$3:'12788'!$AH$12,2,FALSE),"")</f>
      </c>
      <c r="G255" s="5">
        <f>COUNTA('12788'!$H$255:'12788'!$O$255)</f>
        <v>0</v>
      </c>
      <c r="H255" s="1"/>
      <c r="I255" s="1"/>
      <c r="J255" s="1"/>
      <c r="K255" s="1"/>
      <c r="L255" s="1"/>
      <c r="M255" s="1"/>
      <c r="N255" s="1"/>
      <c r="O255" s="1"/>
      <c r="P255" s="3">
        <f>IF('12788'!$G$255&lt;&gt;0,'12788'!$Q$255/'12788'!$G$255,"")</f>
      </c>
      <c r="Q255" s="4">
        <f>SUM('12788'!$H$255:'12788'!$O$255)</f>
        <v>0</v>
      </c>
      <c r="R255" s="1"/>
      <c r="S255" s="1"/>
      <c r="T255" s="6">
        <f>SUM('12788'!$Q$255:'12788'!$S$255)+'12788'!$AF$255</f>
        <v>0</v>
      </c>
      <c r="U255" s="6">
        <f>SUM('12788'!$T$255:'12788'!$T$255)</f>
        <v>0</v>
      </c>
      <c r="V255">
        <v>246</v>
      </c>
      <c r="X255" s="1"/>
      <c r="Y255" s="1"/>
      <c r="Z255" s="1"/>
      <c r="AF255">
        <f>'12788'!$G$255*IF(E255&lt;&gt;"",'12788'!$F$255,0)</f>
        <v>0</v>
      </c>
    </row>
    <row r="256" spans="1:32" ht="12">
      <c r="A256">
        <v>247</v>
      </c>
      <c r="B256" s="1"/>
      <c r="C256">
        <f>IF(B256&lt;&gt;"",VLOOKUP(B256,iscritti_12788!$A$2:$D$3,4,FALSE),"")</f>
      </c>
      <c r="D256">
        <f>IF(B256&lt;&gt;"",VLOOKUP(B256,iscritti_12788!$A$2:$D$3,2,FALSE),"")</f>
      </c>
      <c r="E256">
        <f>IF(B256&lt;&gt;"",VLOOKUP(B256,iscritti_12788!$A$2:$D$3,3,FALSE),"")</f>
      </c>
      <c r="F256">
        <f>IF(E256&lt;&gt;"",VLOOKUP(E256,'12788'!$AG$3:'12788'!$AH$12,2,FALSE),"")</f>
      </c>
      <c r="G256" s="5">
        <f>COUNTA('12788'!$H$256:'12788'!$O$256)</f>
        <v>0</v>
      </c>
      <c r="H256" s="1"/>
      <c r="I256" s="1"/>
      <c r="J256" s="1"/>
      <c r="K256" s="1"/>
      <c r="L256" s="1"/>
      <c r="M256" s="1"/>
      <c r="N256" s="1"/>
      <c r="O256" s="1"/>
      <c r="P256" s="3">
        <f>IF('12788'!$G$256&lt;&gt;0,'12788'!$Q$256/'12788'!$G$256,"")</f>
      </c>
      <c r="Q256" s="4">
        <f>SUM('12788'!$H$256:'12788'!$O$256)</f>
        <v>0</v>
      </c>
      <c r="R256" s="1"/>
      <c r="S256" s="1"/>
      <c r="T256" s="6">
        <f>SUM('12788'!$Q$256:'12788'!$S$256)+'12788'!$AF$256</f>
        <v>0</v>
      </c>
      <c r="U256" s="6">
        <f>SUM('12788'!$T$256:'12788'!$T$256)</f>
        <v>0</v>
      </c>
      <c r="V256">
        <v>247</v>
      </c>
      <c r="X256" s="1"/>
      <c r="Y256" s="1"/>
      <c r="Z256" s="1"/>
      <c r="AF256">
        <f>'12788'!$G$256*IF(E256&lt;&gt;"",'12788'!$F$256,0)</f>
        <v>0</v>
      </c>
    </row>
    <row r="257" spans="1:32" ht="12">
      <c r="A257">
        <v>248</v>
      </c>
      <c r="B257" s="1"/>
      <c r="C257">
        <f>IF(B257&lt;&gt;"",VLOOKUP(B257,iscritti_12788!$A$2:$D$3,4,FALSE),"")</f>
      </c>
      <c r="D257">
        <f>IF(B257&lt;&gt;"",VLOOKUP(B257,iscritti_12788!$A$2:$D$3,2,FALSE),"")</f>
      </c>
      <c r="E257">
        <f>IF(B257&lt;&gt;"",VLOOKUP(B257,iscritti_12788!$A$2:$D$3,3,FALSE),"")</f>
      </c>
      <c r="F257">
        <f>IF(E257&lt;&gt;"",VLOOKUP(E257,'12788'!$AG$3:'12788'!$AH$12,2,FALSE),"")</f>
      </c>
      <c r="G257" s="5">
        <f>COUNTA('12788'!$H$257:'12788'!$O$257)</f>
        <v>0</v>
      </c>
      <c r="H257" s="1"/>
      <c r="I257" s="1"/>
      <c r="J257" s="1"/>
      <c r="K257" s="1"/>
      <c r="L257" s="1"/>
      <c r="M257" s="1"/>
      <c r="N257" s="1"/>
      <c r="O257" s="1"/>
      <c r="P257" s="3">
        <f>IF('12788'!$G$257&lt;&gt;0,'12788'!$Q$257/'12788'!$G$257,"")</f>
      </c>
      <c r="Q257" s="4">
        <f>SUM('12788'!$H$257:'12788'!$O$257)</f>
        <v>0</v>
      </c>
      <c r="R257" s="1"/>
      <c r="S257" s="1"/>
      <c r="T257" s="6">
        <f>SUM('12788'!$Q$257:'12788'!$S$257)+'12788'!$AF$257</f>
        <v>0</v>
      </c>
      <c r="U257" s="6">
        <f>SUM('12788'!$T$257:'12788'!$T$257)</f>
        <v>0</v>
      </c>
      <c r="V257">
        <v>248</v>
      </c>
      <c r="X257" s="1"/>
      <c r="Y257" s="1"/>
      <c r="Z257" s="1"/>
      <c r="AF257">
        <f>'12788'!$G$257*IF(E257&lt;&gt;"",'12788'!$F$257,0)</f>
        <v>0</v>
      </c>
    </row>
    <row r="258" spans="1:32" ht="12">
      <c r="A258">
        <v>249</v>
      </c>
      <c r="B258" s="1"/>
      <c r="C258">
        <f>IF(B258&lt;&gt;"",VLOOKUP(B258,iscritti_12788!$A$2:$D$3,4,FALSE),"")</f>
      </c>
      <c r="D258">
        <f>IF(B258&lt;&gt;"",VLOOKUP(B258,iscritti_12788!$A$2:$D$3,2,FALSE),"")</f>
      </c>
      <c r="E258">
        <f>IF(B258&lt;&gt;"",VLOOKUP(B258,iscritti_12788!$A$2:$D$3,3,FALSE),"")</f>
      </c>
      <c r="F258">
        <f>IF(E258&lt;&gt;"",VLOOKUP(E258,'12788'!$AG$3:'12788'!$AH$12,2,FALSE),"")</f>
      </c>
      <c r="G258" s="5">
        <f>COUNTA('12788'!$H$258:'12788'!$O$258)</f>
        <v>0</v>
      </c>
      <c r="H258" s="1"/>
      <c r="I258" s="1"/>
      <c r="J258" s="1"/>
      <c r="K258" s="1"/>
      <c r="L258" s="1"/>
      <c r="M258" s="1"/>
      <c r="N258" s="1"/>
      <c r="O258" s="1"/>
      <c r="P258" s="3">
        <f>IF('12788'!$G$258&lt;&gt;0,'12788'!$Q$258/'12788'!$G$258,"")</f>
      </c>
      <c r="Q258" s="4">
        <f>SUM('12788'!$H$258:'12788'!$O$258)</f>
        <v>0</v>
      </c>
      <c r="R258" s="1"/>
      <c r="S258" s="1"/>
      <c r="T258" s="6">
        <f>SUM('12788'!$Q$258:'12788'!$S$258)+'12788'!$AF$258</f>
        <v>0</v>
      </c>
      <c r="U258" s="6">
        <f>SUM('12788'!$T$258:'12788'!$T$258)</f>
        <v>0</v>
      </c>
      <c r="V258">
        <v>249</v>
      </c>
      <c r="X258" s="1"/>
      <c r="Y258" s="1"/>
      <c r="Z258" s="1"/>
      <c r="AF258">
        <f>'12788'!$G$258*IF(E258&lt;&gt;"",'12788'!$F$258,0)</f>
        <v>0</v>
      </c>
    </row>
    <row r="259" spans="1:32" ht="12">
      <c r="A259">
        <v>250</v>
      </c>
      <c r="B259" s="1"/>
      <c r="C259">
        <f>IF(B259&lt;&gt;"",VLOOKUP(B259,iscritti_12788!$A$2:$D$3,4,FALSE),"")</f>
      </c>
      <c r="D259">
        <f>IF(B259&lt;&gt;"",VLOOKUP(B259,iscritti_12788!$A$2:$D$3,2,FALSE),"")</f>
      </c>
      <c r="E259">
        <f>IF(B259&lt;&gt;"",VLOOKUP(B259,iscritti_12788!$A$2:$D$3,3,FALSE),"")</f>
      </c>
      <c r="F259">
        <f>IF(E259&lt;&gt;"",VLOOKUP(E259,'12788'!$AG$3:'12788'!$AH$12,2,FALSE),"")</f>
      </c>
      <c r="G259" s="5">
        <f>COUNTA('12788'!$H$259:'12788'!$O$259)</f>
        <v>0</v>
      </c>
      <c r="H259" s="1"/>
      <c r="I259" s="1"/>
      <c r="J259" s="1"/>
      <c r="K259" s="1"/>
      <c r="L259" s="1"/>
      <c r="M259" s="1"/>
      <c r="N259" s="1"/>
      <c r="O259" s="1"/>
      <c r="P259" s="3">
        <f>IF('12788'!$G$259&lt;&gt;0,'12788'!$Q$259/'12788'!$G$259,"")</f>
      </c>
      <c r="Q259" s="4">
        <f>SUM('12788'!$H$259:'12788'!$O$259)</f>
        <v>0</v>
      </c>
      <c r="R259" s="1"/>
      <c r="S259" s="1"/>
      <c r="T259" s="6">
        <f>SUM('12788'!$Q$259:'12788'!$S$259)+'12788'!$AF$259</f>
        <v>0</v>
      </c>
      <c r="U259" s="6">
        <f>SUM('12788'!$T$259:'12788'!$T$259)</f>
        <v>0</v>
      </c>
      <c r="V259">
        <v>250</v>
      </c>
      <c r="X259" s="1"/>
      <c r="Y259" s="1"/>
      <c r="Z259" s="1"/>
      <c r="AF259">
        <f>'12788'!$G$259*IF(E259&lt;&gt;"",'12788'!$F$259,0)</f>
        <v>0</v>
      </c>
    </row>
    <row r="260" spans="1:32" ht="12">
      <c r="A260">
        <v>251</v>
      </c>
      <c r="B260" s="1"/>
      <c r="C260">
        <f>IF(B260&lt;&gt;"",VLOOKUP(B260,iscritti_12788!$A$2:$D$3,4,FALSE),"")</f>
      </c>
      <c r="D260">
        <f>IF(B260&lt;&gt;"",VLOOKUP(B260,iscritti_12788!$A$2:$D$3,2,FALSE),"")</f>
      </c>
      <c r="E260">
        <f>IF(B260&lt;&gt;"",VLOOKUP(B260,iscritti_12788!$A$2:$D$3,3,FALSE),"")</f>
      </c>
      <c r="F260">
        <f>IF(E260&lt;&gt;"",VLOOKUP(E260,'12788'!$AG$3:'12788'!$AH$12,2,FALSE),"")</f>
      </c>
      <c r="G260" s="5">
        <f>COUNTA('12788'!$H$260:'12788'!$O$260)</f>
        <v>0</v>
      </c>
      <c r="H260" s="1"/>
      <c r="I260" s="1"/>
      <c r="J260" s="1"/>
      <c r="K260" s="1"/>
      <c r="L260" s="1"/>
      <c r="M260" s="1"/>
      <c r="N260" s="1"/>
      <c r="O260" s="1"/>
      <c r="P260" s="3">
        <f>IF('12788'!$G$260&lt;&gt;0,'12788'!$Q$260/'12788'!$G$260,"")</f>
      </c>
      <c r="Q260" s="4">
        <f>SUM('12788'!$H$260:'12788'!$O$260)</f>
        <v>0</v>
      </c>
      <c r="R260" s="1"/>
      <c r="S260" s="1"/>
      <c r="T260" s="6">
        <f>SUM('12788'!$Q$260:'12788'!$S$260)+'12788'!$AF$260</f>
        <v>0</v>
      </c>
      <c r="U260" s="6">
        <f>SUM('12788'!$T$260:'12788'!$T$260)</f>
        <v>0</v>
      </c>
      <c r="V260">
        <v>251</v>
      </c>
      <c r="X260" s="1"/>
      <c r="Y260" s="1"/>
      <c r="Z260" s="1"/>
      <c r="AF260">
        <f>'12788'!$G$260*IF(E260&lt;&gt;"",'12788'!$F$260,0)</f>
        <v>0</v>
      </c>
    </row>
    <row r="261" spans="1:32" ht="12">
      <c r="A261">
        <v>252</v>
      </c>
      <c r="B261" s="1"/>
      <c r="C261">
        <f>IF(B261&lt;&gt;"",VLOOKUP(B261,iscritti_12788!$A$2:$D$3,4,FALSE),"")</f>
      </c>
      <c r="D261">
        <f>IF(B261&lt;&gt;"",VLOOKUP(B261,iscritti_12788!$A$2:$D$3,2,FALSE),"")</f>
      </c>
      <c r="E261">
        <f>IF(B261&lt;&gt;"",VLOOKUP(B261,iscritti_12788!$A$2:$D$3,3,FALSE),"")</f>
      </c>
      <c r="F261">
        <f>IF(E261&lt;&gt;"",VLOOKUP(E261,'12788'!$AG$3:'12788'!$AH$12,2,FALSE),"")</f>
      </c>
      <c r="G261" s="5">
        <f>COUNTA('12788'!$H$261:'12788'!$O$261)</f>
        <v>0</v>
      </c>
      <c r="H261" s="1"/>
      <c r="I261" s="1"/>
      <c r="J261" s="1"/>
      <c r="K261" s="1"/>
      <c r="L261" s="1"/>
      <c r="M261" s="1"/>
      <c r="N261" s="1"/>
      <c r="O261" s="1"/>
      <c r="P261" s="3">
        <f>IF('12788'!$G$261&lt;&gt;0,'12788'!$Q$261/'12788'!$G$261,"")</f>
      </c>
      <c r="Q261" s="4">
        <f>SUM('12788'!$H$261:'12788'!$O$261)</f>
        <v>0</v>
      </c>
      <c r="R261" s="1"/>
      <c r="S261" s="1"/>
      <c r="T261" s="6">
        <f>SUM('12788'!$Q$261:'12788'!$S$261)+'12788'!$AF$261</f>
        <v>0</v>
      </c>
      <c r="U261" s="6">
        <f>SUM('12788'!$T$261:'12788'!$T$261)</f>
        <v>0</v>
      </c>
      <c r="V261">
        <v>252</v>
      </c>
      <c r="X261" s="1"/>
      <c r="Y261" s="1"/>
      <c r="Z261" s="1"/>
      <c r="AF261">
        <f>'12788'!$G$261*IF(E261&lt;&gt;"",'12788'!$F$261,0)</f>
        <v>0</v>
      </c>
    </row>
    <row r="262" spans="1:32" ht="12">
      <c r="A262">
        <v>253</v>
      </c>
      <c r="B262" s="1"/>
      <c r="C262">
        <f>IF(B262&lt;&gt;"",VLOOKUP(B262,iscritti_12788!$A$2:$D$3,4,FALSE),"")</f>
      </c>
      <c r="D262">
        <f>IF(B262&lt;&gt;"",VLOOKUP(B262,iscritti_12788!$A$2:$D$3,2,FALSE),"")</f>
      </c>
      <c r="E262">
        <f>IF(B262&lt;&gt;"",VLOOKUP(B262,iscritti_12788!$A$2:$D$3,3,FALSE),"")</f>
      </c>
      <c r="F262">
        <f>IF(E262&lt;&gt;"",VLOOKUP(E262,'12788'!$AG$3:'12788'!$AH$12,2,FALSE),"")</f>
      </c>
      <c r="G262" s="5">
        <f>COUNTA('12788'!$H$262:'12788'!$O$262)</f>
        <v>0</v>
      </c>
      <c r="H262" s="1"/>
      <c r="I262" s="1"/>
      <c r="J262" s="1"/>
      <c r="K262" s="1"/>
      <c r="L262" s="1"/>
      <c r="M262" s="1"/>
      <c r="N262" s="1"/>
      <c r="O262" s="1"/>
      <c r="P262" s="3">
        <f>IF('12788'!$G$262&lt;&gt;0,'12788'!$Q$262/'12788'!$G$262,"")</f>
      </c>
      <c r="Q262" s="4">
        <f>SUM('12788'!$H$262:'12788'!$O$262)</f>
        <v>0</v>
      </c>
      <c r="R262" s="1"/>
      <c r="S262" s="1"/>
      <c r="T262" s="6">
        <f>SUM('12788'!$Q$262:'12788'!$S$262)+'12788'!$AF$262</f>
        <v>0</v>
      </c>
      <c r="U262" s="6">
        <f>SUM('12788'!$T$262:'12788'!$T$262)</f>
        <v>0</v>
      </c>
      <c r="V262">
        <v>253</v>
      </c>
      <c r="X262" s="1"/>
      <c r="Y262" s="1"/>
      <c r="Z262" s="1"/>
      <c r="AF262">
        <f>'12788'!$G$262*IF(E262&lt;&gt;"",'12788'!$F$262,0)</f>
        <v>0</v>
      </c>
    </row>
    <row r="263" spans="1:32" ht="12">
      <c r="A263">
        <v>254</v>
      </c>
      <c r="B263" s="1"/>
      <c r="C263">
        <f>IF(B263&lt;&gt;"",VLOOKUP(B263,iscritti_12788!$A$2:$D$3,4,FALSE),"")</f>
      </c>
      <c r="D263">
        <f>IF(B263&lt;&gt;"",VLOOKUP(B263,iscritti_12788!$A$2:$D$3,2,FALSE),"")</f>
      </c>
      <c r="E263">
        <f>IF(B263&lt;&gt;"",VLOOKUP(B263,iscritti_12788!$A$2:$D$3,3,FALSE),"")</f>
      </c>
      <c r="F263">
        <f>IF(E263&lt;&gt;"",VLOOKUP(E263,'12788'!$AG$3:'12788'!$AH$12,2,FALSE),"")</f>
      </c>
      <c r="G263" s="5">
        <f>COUNTA('12788'!$H$263:'12788'!$O$263)</f>
        <v>0</v>
      </c>
      <c r="H263" s="1"/>
      <c r="I263" s="1"/>
      <c r="J263" s="1"/>
      <c r="K263" s="1"/>
      <c r="L263" s="1"/>
      <c r="M263" s="1"/>
      <c r="N263" s="1"/>
      <c r="O263" s="1"/>
      <c r="P263" s="3">
        <f>IF('12788'!$G$263&lt;&gt;0,'12788'!$Q$263/'12788'!$G$263,"")</f>
      </c>
      <c r="Q263" s="4">
        <f>SUM('12788'!$H$263:'12788'!$O$263)</f>
        <v>0</v>
      </c>
      <c r="R263" s="1"/>
      <c r="S263" s="1"/>
      <c r="T263" s="6">
        <f>SUM('12788'!$Q$263:'12788'!$S$263)+'12788'!$AF$263</f>
        <v>0</v>
      </c>
      <c r="U263" s="6">
        <f>SUM('12788'!$T$263:'12788'!$T$263)</f>
        <v>0</v>
      </c>
      <c r="V263">
        <v>254</v>
      </c>
      <c r="X263" s="1"/>
      <c r="Y263" s="1"/>
      <c r="Z263" s="1"/>
      <c r="AF263">
        <f>'12788'!$G$263*IF(E263&lt;&gt;"",'12788'!$F$263,0)</f>
        <v>0</v>
      </c>
    </row>
    <row r="264" spans="1:32" ht="12">
      <c r="A264">
        <v>255</v>
      </c>
      <c r="B264" s="1"/>
      <c r="C264">
        <f>IF(B264&lt;&gt;"",VLOOKUP(B264,iscritti_12788!$A$2:$D$3,4,FALSE),"")</f>
      </c>
      <c r="D264">
        <f>IF(B264&lt;&gt;"",VLOOKUP(B264,iscritti_12788!$A$2:$D$3,2,FALSE),"")</f>
      </c>
      <c r="E264">
        <f>IF(B264&lt;&gt;"",VLOOKUP(B264,iscritti_12788!$A$2:$D$3,3,FALSE),"")</f>
      </c>
      <c r="F264">
        <f>IF(E264&lt;&gt;"",VLOOKUP(E264,'12788'!$AG$3:'12788'!$AH$12,2,FALSE),"")</f>
      </c>
      <c r="G264" s="5">
        <f>COUNTA('12788'!$H$264:'12788'!$O$264)</f>
        <v>0</v>
      </c>
      <c r="H264" s="1"/>
      <c r="I264" s="1"/>
      <c r="J264" s="1"/>
      <c r="K264" s="1"/>
      <c r="L264" s="1"/>
      <c r="M264" s="1"/>
      <c r="N264" s="1"/>
      <c r="O264" s="1"/>
      <c r="P264" s="3">
        <f>IF('12788'!$G$264&lt;&gt;0,'12788'!$Q$264/'12788'!$G$264,"")</f>
      </c>
      <c r="Q264" s="4">
        <f>SUM('12788'!$H$264:'12788'!$O$264)</f>
        <v>0</v>
      </c>
      <c r="R264" s="1"/>
      <c r="S264" s="1"/>
      <c r="T264" s="6">
        <f>SUM('12788'!$Q$264:'12788'!$S$264)+'12788'!$AF$264</f>
        <v>0</v>
      </c>
      <c r="U264" s="6">
        <f>SUM('12788'!$T$264:'12788'!$T$264)</f>
        <v>0</v>
      </c>
      <c r="V264">
        <v>255</v>
      </c>
      <c r="X264" s="1"/>
      <c r="Y264" s="1"/>
      <c r="Z264" s="1"/>
      <c r="AF264">
        <f>'12788'!$G$264*IF(E264&lt;&gt;"",'12788'!$F$264,0)</f>
        <v>0</v>
      </c>
    </row>
    <row r="265" spans="1:32" ht="12">
      <c r="A265">
        <v>256</v>
      </c>
      <c r="B265" s="1"/>
      <c r="C265">
        <f>IF(B265&lt;&gt;"",VLOOKUP(B265,iscritti_12788!$A$2:$D$3,4,FALSE),"")</f>
      </c>
      <c r="D265">
        <f>IF(B265&lt;&gt;"",VLOOKUP(B265,iscritti_12788!$A$2:$D$3,2,FALSE),"")</f>
      </c>
      <c r="E265">
        <f>IF(B265&lt;&gt;"",VLOOKUP(B265,iscritti_12788!$A$2:$D$3,3,FALSE),"")</f>
      </c>
      <c r="F265">
        <f>IF(E265&lt;&gt;"",VLOOKUP(E265,'12788'!$AG$3:'12788'!$AH$12,2,FALSE),"")</f>
      </c>
      <c r="G265" s="5">
        <f>COUNTA('12788'!$H$265:'12788'!$O$265)</f>
        <v>0</v>
      </c>
      <c r="H265" s="1"/>
      <c r="I265" s="1"/>
      <c r="J265" s="1"/>
      <c r="K265" s="1"/>
      <c r="L265" s="1"/>
      <c r="M265" s="1"/>
      <c r="N265" s="1"/>
      <c r="O265" s="1"/>
      <c r="P265" s="3">
        <f>IF('12788'!$G$265&lt;&gt;0,'12788'!$Q$265/'12788'!$G$265,"")</f>
      </c>
      <c r="Q265" s="4">
        <f>SUM('12788'!$H$265:'12788'!$O$265)</f>
        <v>0</v>
      </c>
      <c r="R265" s="1"/>
      <c r="S265" s="1"/>
      <c r="T265" s="6">
        <f>SUM('12788'!$Q$265:'12788'!$S$265)+'12788'!$AF$265</f>
        <v>0</v>
      </c>
      <c r="U265" s="6">
        <f>SUM('12788'!$T$265:'12788'!$T$265)</f>
        <v>0</v>
      </c>
      <c r="V265">
        <v>256</v>
      </c>
      <c r="X265" s="1"/>
      <c r="Y265" s="1"/>
      <c r="Z265" s="1"/>
      <c r="AF265">
        <f>'12788'!$G$265*IF(E265&lt;&gt;"",'12788'!$F$265,0)</f>
        <v>0</v>
      </c>
    </row>
    <row r="266" spans="1:32" ht="12">
      <c r="A266">
        <v>257</v>
      </c>
      <c r="B266" s="1"/>
      <c r="C266">
        <f>IF(B266&lt;&gt;"",VLOOKUP(B266,iscritti_12788!$A$2:$D$3,4,FALSE),"")</f>
      </c>
      <c r="D266">
        <f>IF(B266&lt;&gt;"",VLOOKUP(B266,iscritti_12788!$A$2:$D$3,2,FALSE),"")</f>
      </c>
      <c r="E266">
        <f>IF(B266&lt;&gt;"",VLOOKUP(B266,iscritti_12788!$A$2:$D$3,3,FALSE),"")</f>
      </c>
      <c r="F266">
        <f>IF(E266&lt;&gt;"",VLOOKUP(E266,'12788'!$AG$3:'12788'!$AH$12,2,FALSE),"")</f>
      </c>
      <c r="G266" s="5">
        <f>COUNTA('12788'!$H$266:'12788'!$O$266)</f>
        <v>0</v>
      </c>
      <c r="H266" s="1"/>
      <c r="I266" s="1"/>
      <c r="J266" s="1"/>
      <c r="K266" s="1"/>
      <c r="L266" s="1"/>
      <c r="M266" s="1"/>
      <c r="N266" s="1"/>
      <c r="O266" s="1"/>
      <c r="P266" s="3">
        <f>IF('12788'!$G$266&lt;&gt;0,'12788'!$Q$266/'12788'!$G$266,"")</f>
      </c>
      <c r="Q266" s="4">
        <f>SUM('12788'!$H$266:'12788'!$O$266)</f>
        <v>0</v>
      </c>
      <c r="R266" s="1"/>
      <c r="S266" s="1"/>
      <c r="T266" s="6">
        <f>SUM('12788'!$Q$266:'12788'!$S$266)+'12788'!$AF$266</f>
        <v>0</v>
      </c>
      <c r="U266" s="6">
        <f>SUM('12788'!$T$266:'12788'!$T$266)</f>
        <v>0</v>
      </c>
      <c r="V266">
        <v>257</v>
      </c>
      <c r="X266" s="1"/>
      <c r="Y266" s="1"/>
      <c r="Z266" s="1"/>
      <c r="AF266">
        <f>'12788'!$G$266*IF(E266&lt;&gt;"",'12788'!$F$266,0)</f>
        <v>0</v>
      </c>
    </row>
    <row r="267" spans="1:32" ht="12">
      <c r="A267">
        <v>258</v>
      </c>
      <c r="B267" s="1"/>
      <c r="C267">
        <f>IF(B267&lt;&gt;"",VLOOKUP(B267,iscritti_12788!$A$2:$D$3,4,FALSE),"")</f>
      </c>
      <c r="D267">
        <f>IF(B267&lt;&gt;"",VLOOKUP(B267,iscritti_12788!$A$2:$D$3,2,FALSE),"")</f>
      </c>
      <c r="E267">
        <f>IF(B267&lt;&gt;"",VLOOKUP(B267,iscritti_12788!$A$2:$D$3,3,FALSE),"")</f>
      </c>
      <c r="F267">
        <f>IF(E267&lt;&gt;"",VLOOKUP(E267,'12788'!$AG$3:'12788'!$AH$12,2,FALSE),"")</f>
      </c>
      <c r="G267" s="5">
        <f>COUNTA('12788'!$H$267:'12788'!$O$267)</f>
        <v>0</v>
      </c>
      <c r="H267" s="1"/>
      <c r="I267" s="1"/>
      <c r="J267" s="1"/>
      <c r="K267" s="1"/>
      <c r="L267" s="1"/>
      <c r="M267" s="1"/>
      <c r="N267" s="1"/>
      <c r="O267" s="1"/>
      <c r="P267" s="3">
        <f>IF('12788'!$G$267&lt;&gt;0,'12788'!$Q$267/'12788'!$G$267,"")</f>
      </c>
      <c r="Q267" s="4">
        <f>SUM('12788'!$H$267:'12788'!$O$267)</f>
        <v>0</v>
      </c>
      <c r="R267" s="1"/>
      <c r="S267" s="1"/>
      <c r="T267" s="6">
        <f>SUM('12788'!$Q$267:'12788'!$S$267)+'12788'!$AF$267</f>
        <v>0</v>
      </c>
      <c r="U267" s="6">
        <f>SUM('12788'!$T$267:'12788'!$T$267)</f>
        <v>0</v>
      </c>
      <c r="V267">
        <v>258</v>
      </c>
      <c r="X267" s="1"/>
      <c r="Y267" s="1"/>
      <c r="Z267" s="1"/>
      <c r="AF267">
        <f>'12788'!$G$267*IF(E267&lt;&gt;"",'12788'!$F$267,0)</f>
        <v>0</v>
      </c>
    </row>
    <row r="268" spans="1:32" ht="12">
      <c r="A268">
        <v>259</v>
      </c>
      <c r="B268" s="1"/>
      <c r="C268">
        <f>IF(B268&lt;&gt;"",VLOOKUP(B268,iscritti_12788!$A$2:$D$3,4,FALSE),"")</f>
      </c>
      <c r="D268">
        <f>IF(B268&lt;&gt;"",VLOOKUP(B268,iscritti_12788!$A$2:$D$3,2,FALSE),"")</f>
      </c>
      <c r="E268">
        <f>IF(B268&lt;&gt;"",VLOOKUP(B268,iscritti_12788!$A$2:$D$3,3,FALSE),"")</f>
      </c>
      <c r="F268">
        <f>IF(E268&lt;&gt;"",VLOOKUP(E268,'12788'!$AG$3:'12788'!$AH$12,2,FALSE),"")</f>
      </c>
      <c r="G268" s="5">
        <f>COUNTA('12788'!$H$268:'12788'!$O$268)</f>
        <v>0</v>
      </c>
      <c r="H268" s="1"/>
      <c r="I268" s="1"/>
      <c r="J268" s="1"/>
      <c r="K268" s="1"/>
      <c r="L268" s="1"/>
      <c r="M268" s="1"/>
      <c r="N268" s="1"/>
      <c r="O268" s="1"/>
      <c r="P268" s="3">
        <f>IF('12788'!$G$268&lt;&gt;0,'12788'!$Q$268/'12788'!$G$268,"")</f>
      </c>
      <c r="Q268" s="4">
        <f>SUM('12788'!$H$268:'12788'!$O$268)</f>
        <v>0</v>
      </c>
      <c r="R268" s="1"/>
      <c r="S268" s="1"/>
      <c r="T268" s="6">
        <f>SUM('12788'!$Q$268:'12788'!$S$268)+'12788'!$AF$268</f>
        <v>0</v>
      </c>
      <c r="U268" s="6">
        <f>SUM('12788'!$T$268:'12788'!$T$268)</f>
        <v>0</v>
      </c>
      <c r="V268">
        <v>259</v>
      </c>
      <c r="X268" s="1"/>
      <c r="Y268" s="1"/>
      <c r="Z268" s="1"/>
      <c r="AF268">
        <f>'12788'!$G$268*IF(E268&lt;&gt;"",'12788'!$F$268,0)</f>
        <v>0</v>
      </c>
    </row>
    <row r="269" spans="1:32" ht="12">
      <c r="A269">
        <v>260</v>
      </c>
      <c r="B269" s="1"/>
      <c r="C269">
        <f>IF(B269&lt;&gt;"",VLOOKUP(B269,iscritti_12788!$A$2:$D$3,4,FALSE),"")</f>
      </c>
      <c r="D269">
        <f>IF(B269&lt;&gt;"",VLOOKUP(B269,iscritti_12788!$A$2:$D$3,2,FALSE),"")</f>
      </c>
      <c r="E269">
        <f>IF(B269&lt;&gt;"",VLOOKUP(B269,iscritti_12788!$A$2:$D$3,3,FALSE),"")</f>
      </c>
      <c r="F269">
        <f>IF(E269&lt;&gt;"",VLOOKUP(E269,'12788'!$AG$3:'12788'!$AH$12,2,FALSE),"")</f>
      </c>
      <c r="G269" s="5">
        <f>COUNTA('12788'!$H$269:'12788'!$O$269)</f>
        <v>0</v>
      </c>
      <c r="H269" s="1"/>
      <c r="I269" s="1"/>
      <c r="J269" s="1"/>
      <c r="K269" s="1"/>
      <c r="L269" s="1"/>
      <c r="M269" s="1"/>
      <c r="N269" s="1"/>
      <c r="O269" s="1"/>
      <c r="P269" s="3">
        <f>IF('12788'!$G$269&lt;&gt;0,'12788'!$Q$269/'12788'!$G$269,"")</f>
      </c>
      <c r="Q269" s="4">
        <f>SUM('12788'!$H$269:'12788'!$O$269)</f>
        <v>0</v>
      </c>
      <c r="R269" s="1"/>
      <c r="S269" s="1"/>
      <c r="T269" s="6">
        <f>SUM('12788'!$Q$269:'12788'!$S$269)+'12788'!$AF$269</f>
        <v>0</v>
      </c>
      <c r="U269" s="6">
        <f>SUM('12788'!$T$269:'12788'!$T$269)</f>
        <v>0</v>
      </c>
      <c r="V269">
        <v>260</v>
      </c>
      <c r="X269" s="1"/>
      <c r="Y269" s="1"/>
      <c r="Z269" s="1"/>
      <c r="AF269">
        <f>'12788'!$G$269*IF(E269&lt;&gt;"",'12788'!$F$269,0)</f>
        <v>0</v>
      </c>
    </row>
    <row r="270" spans="1:32" ht="12">
      <c r="A270">
        <v>261</v>
      </c>
      <c r="B270" s="1"/>
      <c r="C270">
        <f>IF(B270&lt;&gt;"",VLOOKUP(B270,iscritti_12788!$A$2:$D$3,4,FALSE),"")</f>
      </c>
      <c r="D270">
        <f>IF(B270&lt;&gt;"",VLOOKUP(B270,iscritti_12788!$A$2:$D$3,2,FALSE),"")</f>
      </c>
      <c r="E270">
        <f>IF(B270&lt;&gt;"",VLOOKUP(B270,iscritti_12788!$A$2:$D$3,3,FALSE),"")</f>
      </c>
      <c r="F270">
        <f>IF(E270&lt;&gt;"",VLOOKUP(E270,'12788'!$AG$3:'12788'!$AH$12,2,FALSE),"")</f>
      </c>
      <c r="G270" s="5">
        <f>COUNTA('12788'!$H$270:'12788'!$O$270)</f>
        <v>0</v>
      </c>
      <c r="H270" s="1"/>
      <c r="I270" s="1"/>
      <c r="J270" s="1"/>
      <c r="K270" s="1"/>
      <c r="L270" s="1"/>
      <c r="M270" s="1"/>
      <c r="N270" s="1"/>
      <c r="O270" s="1"/>
      <c r="P270" s="3">
        <f>IF('12788'!$G$270&lt;&gt;0,'12788'!$Q$270/'12788'!$G$270,"")</f>
      </c>
      <c r="Q270" s="4">
        <f>SUM('12788'!$H$270:'12788'!$O$270)</f>
        <v>0</v>
      </c>
      <c r="R270" s="1"/>
      <c r="S270" s="1"/>
      <c r="T270" s="6">
        <f>SUM('12788'!$Q$270:'12788'!$S$270)+'12788'!$AF$270</f>
        <v>0</v>
      </c>
      <c r="U270" s="6">
        <f>SUM('12788'!$T$270:'12788'!$T$270)</f>
        <v>0</v>
      </c>
      <c r="V270">
        <v>261</v>
      </c>
      <c r="X270" s="1"/>
      <c r="Y270" s="1"/>
      <c r="Z270" s="1"/>
      <c r="AF270">
        <f>'12788'!$G$270*IF(E270&lt;&gt;"",'12788'!$F$270,0)</f>
        <v>0</v>
      </c>
    </row>
    <row r="271" spans="1:32" ht="12">
      <c r="A271">
        <v>262</v>
      </c>
      <c r="B271" s="1"/>
      <c r="C271">
        <f>IF(B271&lt;&gt;"",VLOOKUP(B271,iscritti_12788!$A$2:$D$3,4,FALSE),"")</f>
      </c>
      <c r="D271">
        <f>IF(B271&lt;&gt;"",VLOOKUP(B271,iscritti_12788!$A$2:$D$3,2,FALSE),"")</f>
      </c>
      <c r="E271">
        <f>IF(B271&lt;&gt;"",VLOOKUP(B271,iscritti_12788!$A$2:$D$3,3,FALSE),"")</f>
      </c>
      <c r="F271">
        <f>IF(E271&lt;&gt;"",VLOOKUP(E271,'12788'!$AG$3:'12788'!$AH$12,2,FALSE),"")</f>
      </c>
      <c r="G271" s="5">
        <f>COUNTA('12788'!$H$271:'12788'!$O$271)</f>
        <v>0</v>
      </c>
      <c r="H271" s="1"/>
      <c r="I271" s="1"/>
      <c r="J271" s="1"/>
      <c r="K271" s="1"/>
      <c r="L271" s="1"/>
      <c r="M271" s="1"/>
      <c r="N271" s="1"/>
      <c r="O271" s="1"/>
      <c r="P271" s="3">
        <f>IF('12788'!$G$271&lt;&gt;0,'12788'!$Q$271/'12788'!$G$271,"")</f>
      </c>
      <c r="Q271" s="4">
        <f>SUM('12788'!$H$271:'12788'!$O$271)</f>
        <v>0</v>
      </c>
      <c r="R271" s="1"/>
      <c r="S271" s="1"/>
      <c r="T271" s="6">
        <f>SUM('12788'!$Q$271:'12788'!$S$271)+'12788'!$AF$271</f>
        <v>0</v>
      </c>
      <c r="U271" s="6">
        <f>SUM('12788'!$T$271:'12788'!$T$271)</f>
        <v>0</v>
      </c>
      <c r="V271">
        <v>262</v>
      </c>
      <c r="X271" s="1"/>
      <c r="Y271" s="1"/>
      <c r="Z271" s="1"/>
      <c r="AF271">
        <f>'12788'!$G$271*IF(E271&lt;&gt;"",'12788'!$F$271,0)</f>
        <v>0</v>
      </c>
    </row>
    <row r="272" spans="1:32" ht="12">
      <c r="A272">
        <v>263</v>
      </c>
      <c r="B272" s="1"/>
      <c r="C272">
        <f>IF(B272&lt;&gt;"",VLOOKUP(B272,iscritti_12788!$A$2:$D$3,4,FALSE),"")</f>
      </c>
      <c r="D272">
        <f>IF(B272&lt;&gt;"",VLOOKUP(B272,iscritti_12788!$A$2:$D$3,2,FALSE),"")</f>
      </c>
      <c r="E272">
        <f>IF(B272&lt;&gt;"",VLOOKUP(B272,iscritti_12788!$A$2:$D$3,3,FALSE),"")</f>
      </c>
      <c r="F272">
        <f>IF(E272&lt;&gt;"",VLOOKUP(E272,'12788'!$AG$3:'12788'!$AH$12,2,FALSE),"")</f>
      </c>
      <c r="G272" s="5">
        <f>COUNTA('12788'!$H$272:'12788'!$O$272)</f>
        <v>0</v>
      </c>
      <c r="H272" s="1"/>
      <c r="I272" s="1"/>
      <c r="J272" s="1"/>
      <c r="K272" s="1"/>
      <c r="L272" s="1"/>
      <c r="M272" s="1"/>
      <c r="N272" s="1"/>
      <c r="O272" s="1"/>
      <c r="P272" s="3">
        <f>IF('12788'!$G$272&lt;&gt;0,'12788'!$Q$272/'12788'!$G$272,"")</f>
      </c>
      <c r="Q272" s="4">
        <f>SUM('12788'!$H$272:'12788'!$O$272)</f>
        <v>0</v>
      </c>
      <c r="R272" s="1"/>
      <c r="S272" s="1"/>
      <c r="T272" s="6">
        <f>SUM('12788'!$Q$272:'12788'!$S$272)+'12788'!$AF$272</f>
        <v>0</v>
      </c>
      <c r="U272" s="6">
        <f>SUM('12788'!$T$272:'12788'!$T$272)</f>
        <v>0</v>
      </c>
      <c r="V272">
        <v>263</v>
      </c>
      <c r="X272" s="1"/>
      <c r="Y272" s="1"/>
      <c r="Z272" s="1"/>
      <c r="AF272">
        <f>'12788'!$G$272*IF(E272&lt;&gt;"",'12788'!$F$272,0)</f>
        <v>0</v>
      </c>
    </row>
    <row r="273" spans="1:32" ht="12">
      <c r="A273">
        <v>264</v>
      </c>
      <c r="B273" s="1"/>
      <c r="C273">
        <f>IF(B273&lt;&gt;"",VLOOKUP(B273,iscritti_12788!$A$2:$D$3,4,FALSE),"")</f>
      </c>
      <c r="D273">
        <f>IF(B273&lt;&gt;"",VLOOKUP(B273,iscritti_12788!$A$2:$D$3,2,FALSE),"")</f>
      </c>
      <c r="E273">
        <f>IF(B273&lt;&gt;"",VLOOKUP(B273,iscritti_12788!$A$2:$D$3,3,FALSE),"")</f>
      </c>
      <c r="F273">
        <f>IF(E273&lt;&gt;"",VLOOKUP(E273,'12788'!$AG$3:'12788'!$AH$12,2,FALSE),"")</f>
      </c>
      <c r="G273" s="5">
        <f>COUNTA('12788'!$H$273:'12788'!$O$273)</f>
        <v>0</v>
      </c>
      <c r="H273" s="1"/>
      <c r="I273" s="1"/>
      <c r="J273" s="1"/>
      <c r="K273" s="1"/>
      <c r="L273" s="1"/>
      <c r="M273" s="1"/>
      <c r="N273" s="1"/>
      <c r="O273" s="1"/>
      <c r="P273" s="3">
        <f>IF('12788'!$G$273&lt;&gt;0,'12788'!$Q$273/'12788'!$G$273,"")</f>
      </c>
      <c r="Q273" s="4">
        <f>SUM('12788'!$H$273:'12788'!$O$273)</f>
        <v>0</v>
      </c>
      <c r="R273" s="1"/>
      <c r="S273" s="1"/>
      <c r="T273" s="6">
        <f>SUM('12788'!$Q$273:'12788'!$S$273)+'12788'!$AF$273</f>
        <v>0</v>
      </c>
      <c r="U273" s="6">
        <f>SUM('12788'!$T$273:'12788'!$T$273)</f>
        <v>0</v>
      </c>
      <c r="V273">
        <v>264</v>
      </c>
      <c r="X273" s="1"/>
      <c r="Y273" s="1"/>
      <c r="Z273" s="1"/>
      <c r="AF273">
        <f>'12788'!$G$273*IF(E273&lt;&gt;"",'12788'!$F$273,0)</f>
        <v>0</v>
      </c>
    </row>
    <row r="274" spans="1:32" ht="12">
      <c r="A274">
        <v>265</v>
      </c>
      <c r="B274" s="1"/>
      <c r="C274">
        <f>IF(B274&lt;&gt;"",VLOOKUP(B274,iscritti_12788!$A$2:$D$3,4,FALSE),"")</f>
      </c>
      <c r="D274">
        <f>IF(B274&lt;&gt;"",VLOOKUP(B274,iscritti_12788!$A$2:$D$3,2,FALSE),"")</f>
      </c>
      <c r="E274">
        <f>IF(B274&lt;&gt;"",VLOOKUP(B274,iscritti_12788!$A$2:$D$3,3,FALSE),"")</f>
      </c>
      <c r="F274">
        <f>IF(E274&lt;&gt;"",VLOOKUP(E274,'12788'!$AG$3:'12788'!$AH$12,2,FALSE),"")</f>
      </c>
      <c r="G274" s="5">
        <f>COUNTA('12788'!$H$274:'12788'!$O$274)</f>
        <v>0</v>
      </c>
      <c r="H274" s="1"/>
      <c r="I274" s="1"/>
      <c r="J274" s="1"/>
      <c r="K274" s="1"/>
      <c r="L274" s="1"/>
      <c r="M274" s="1"/>
      <c r="N274" s="1"/>
      <c r="O274" s="1"/>
      <c r="P274" s="3">
        <f>IF('12788'!$G$274&lt;&gt;0,'12788'!$Q$274/'12788'!$G$274,"")</f>
      </c>
      <c r="Q274" s="4">
        <f>SUM('12788'!$H$274:'12788'!$O$274)</f>
        <v>0</v>
      </c>
      <c r="R274" s="1"/>
      <c r="S274" s="1"/>
      <c r="T274" s="6">
        <f>SUM('12788'!$Q$274:'12788'!$S$274)+'12788'!$AF$274</f>
        <v>0</v>
      </c>
      <c r="U274" s="6">
        <f>SUM('12788'!$T$274:'12788'!$T$274)</f>
        <v>0</v>
      </c>
      <c r="V274">
        <v>265</v>
      </c>
      <c r="X274" s="1"/>
      <c r="Y274" s="1"/>
      <c r="Z274" s="1"/>
      <c r="AF274">
        <f>'12788'!$G$274*IF(E274&lt;&gt;"",'12788'!$F$274,0)</f>
        <v>0</v>
      </c>
    </row>
    <row r="275" spans="1:32" ht="12">
      <c r="A275">
        <v>266</v>
      </c>
      <c r="B275" s="1"/>
      <c r="C275">
        <f>IF(B275&lt;&gt;"",VLOOKUP(B275,iscritti_12788!$A$2:$D$3,4,FALSE),"")</f>
      </c>
      <c r="D275">
        <f>IF(B275&lt;&gt;"",VLOOKUP(B275,iscritti_12788!$A$2:$D$3,2,FALSE),"")</f>
      </c>
      <c r="E275">
        <f>IF(B275&lt;&gt;"",VLOOKUP(B275,iscritti_12788!$A$2:$D$3,3,FALSE),"")</f>
      </c>
      <c r="F275">
        <f>IF(E275&lt;&gt;"",VLOOKUP(E275,'12788'!$AG$3:'12788'!$AH$12,2,FALSE),"")</f>
      </c>
      <c r="G275" s="5">
        <f>COUNTA('12788'!$H$275:'12788'!$O$275)</f>
        <v>0</v>
      </c>
      <c r="H275" s="1"/>
      <c r="I275" s="1"/>
      <c r="J275" s="1"/>
      <c r="K275" s="1"/>
      <c r="L275" s="1"/>
      <c r="M275" s="1"/>
      <c r="N275" s="1"/>
      <c r="O275" s="1"/>
      <c r="P275" s="3">
        <f>IF('12788'!$G$275&lt;&gt;0,'12788'!$Q$275/'12788'!$G$275,"")</f>
      </c>
      <c r="Q275" s="4">
        <f>SUM('12788'!$H$275:'12788'!$O$275)</f>
        <v>0</v>
      </c>
      <c r="R275" s="1"/>
      <c r="S275" s="1"/>
      <c r="T275" s="6">
        <f>SUM('12788'!$Q$275:'12788'!$S$275)+'12788'!$AF$275</f>
        <v>0</v>
      </c>
      <c r="U275" s="6">
        <f>SUM('12788'!$T$275:'12788'!$T$275)</f>
        <v>0</v>
      </c>
      <c r="V275">
        <v>266</v>
      </c>
      <c r="X275" s="1"/>
      <c r="Y275" s="1"/>
      <c r="Z275" s="1"/>
      <c r="AF275">
        <f>'12788'!$G$275*IF(E275&lt;&gt;"",'12788'!$F$275,0)</f>
        <v>0</v>
      </c>
    </row>
    <row r="276" spans="1:32" ht="12">
      <c r="A276">
        <v>267</v>
      </c>
      <c r="B276" s="1"/>
      <c r="C276">
        <f>IF(B276&lt;&gt;"",VLOOKUP(B276,iscritti_12788!$A$2:$D$3,4,FALSE),"")</f>
      </c>
      <c r="D276">
        <f>IF(B276&lt;&gt;"",VLOOKUP(B276,iscritti_12788!$A$2:$D$3,2,FALSE),"")</f>
      </c>
      <c r="E276">
        <f>IF(B276&lt;&gt;"",VLOOKUP(B276,iscritti_12788!$A$2:$D$3,3,FALSE),"")</f>
      </c>
      <c r="F276">
        <f>IF(E276&lt;&gt;"",VLOOKUP(E276,'12788'!$AG$3:'12788'!$AH$12,2,FALSE),"")</f>
      </c>
      <c r="G276" s="5">
        <f>COUNTA('12788'!$H$276:'12788'!$O$276)</f>
        <v>0</v>
      </c>
      <c r="H276" s="1"/>
      <c r="I276" s="1"/>
      <c r="J276" s="1"/>
      <c r="K276" s="1"/>
      <c r="L276" s="1"/>
      <c r="M276" s="1"/>
      <c r="N276" s="1"/>
      <c r="O276" s="1"/>
      <c r="P276" s="3">
        <f>IF('12788'!$G$276&lt;&gt;0,'12788'!$Q$276/'12788'!$G$276,"")</f>
      </c>
      <c r="Q276" s="4">
        <f>SUM('12788'!$H$276:'12788'!$O$276)</f>
        <v>0</v>
      </c>
      <c r="R276" s="1"/>
      <c r="S276" s="1"/>
      <c r="T276" s="6">
        <f>SUM('12788'!$Q$276:'12788'!$S$276)+'12788'!$AF$276</f>
        <v>0</v>
      </c>
      <c r="U276" s="6">
        <f>SUM('12788'!$T$276:'12788'!$T$276)</f>
        <v>0</v>
      </c>
      <c r="V276">
        <v>267</v>
      </c>
      <c r="X276" s="1"/>
      <c r="Y276" s="1"/>
      <c r="Z276" s="1"/>
      <c r="AF276">
        <f>'12788'!$G$276*IF(E276&lt;&gt;"",'12788'!$F$276,0)</f>
        <v>0</v>
      </c>
    </row>
    <row r="277" spans="1:32" ht="12">
      <c r="A277">
        <v>268</v>
      </c>
      <c r="B277" s="1"/>
      <c r="C277">
        <f>IF(B277&lt;&gt;"",VLOOKUP(B277,iscritti_12788!$A$2:$D$3,4,FALSE),"")</f>
      </c>
      <c r="D277">
        <f>IF(B277&lt;&gt;"",VLOOKUP(B277,iscritti_12788!$A$2:$D$3,2,FALSE),"")</f>
      </c>
      <c r="E277">
        <f>IF(B277&lt;&gt;"",VLOOKUP(B277,iscritti_12788!$A$2:$D$3,3,FALSE),"")</f>
      </c>
      <c r="F277">
        <f>IF(E277&lt;&gt;"",VLOOKUP(E277,'12788'!$AG$3:'12788'!$AH$12,2,FALSE),"")</f>
      </c>
      <c r="G277" s="5">
        <f>COUNTA('12788'!$H$277:'12788'!$O$277)</f>
        <v>0</v>
      </c>
      <c r="H277" s="1"/>
      <c r="I277" s="1"/>
      <c r="J277" s="1"/>
      <c r="K277" s="1"/>
      <c r="L277" s="1"/>
      <c r="M277" s="1"/>
      <c r="N277" s="1"/>
      <c r="O277" s="1"/>
      <c r="P277" s="3">
        <f>IF('12788'!$G$277&lt;&gt;0,'12788'!$Q$277/'12788'!$G$277,"")</f>
      </c>
      <c r="Q277" s="4">
        <f>SUM('12788'!$H$277:'12788'!$O$277)</f>
        <v>0</v>
      </c>
      <c r="R277" s="1"/>
      <c r="S277" s="1"/>
      <c r="T277" s="6">
        <f>SUM('12788'!$Q$277:'12788'!$S$277)+'12788'!$AF$277</f>
        <v>0</v>
      </c>
      <c r="U277" s="6">
        <f>SUM('12788'!$T$277:'12788'!$T$277)</f>
        <v>0</v>
      </c>
      <c r="V277">
        <v>268</v>
      </c>
      <c r="X277" s="1"/>
      <c r="Y277" s="1"/>
      <c r="Z277" s="1"/>
      <c r="AF277">
        <f>'12788'!$G$277*IF(E277&lt;&gt;"",'12788'!$F$277,0)</f>
        <v>0</v>
      </c>
    </row>
    <row r="278" spans="1:32" ht="12">
      <c r="A278">
        <v>269</v>
      </c>
      <c r="B278" s="1"/>
      <c r="C278">
        <f>IF(B278&lt;&gt;"",VLOOKUP(B278,iscritti_12788!$A$2:$D$3,4,FALSE),"")</f>
      </c>
      <c r="D278">
        <f>IF(B278&lt;&gt;"",VLOOKUP(B278,iscritti_12788!$A$2:$D$3,2,FALSE),"")</f>
      </c>
      <c r="E278">
        <f>IF(B278&lt;&gt;"",VLOOKUP(B278,iscritti_12788!$A$2:$D$3,3,FALSE),"")</f>
      </c>
      <c r="F278">
        <f>IF(E278&lt;&gt;"",VLOOKUP(E278,'12788'!$AG$3:'12788'!$AH$12,2,FALSE),"")</f>
      </c>
      <c r="G278" s="5">
        <f>COUNTA('12788'!$H$278:'12788'!$O$278)</f>
        <v>0</v>
      </c>
      <c r="H278" s="1"/>
      <c r="I278" s="1"/>
      <c r="J278" s="1"/>
      <c r="K278" s="1"/>
      <c r="L278" s="1"/>
      <c r="M278" s="1"/>
      <c r="N278" s="1"/>
      <c r="O278" s="1"/>
      <c r="P278" s="3">
        <f>IF('12788'!$G$278&lt;&gt;0,'12788'!$Q$278/'12788'!$G$278,"")</f>
      </c>
      <c r="Q278" s="4">
        <f>SUM('12788'!$H$278:'12788'!$O$278)</f>
        <v>0</v>
      </c>
      <c r="R278" s="1"/>
      <c r="S278" s="1"/>
      <c r="T278" s="6">
        <f>SUM('12788'!$Q$278:'12788'!$S$278)+'12788'!$AF$278</f>
        <v>0</v>
      </c>
      <c r="U278" s="6">
        <f>SUM('12788'!$T$278:'12788'!$T$278)</f>
        <v>0</v>
      </c>
      <c r="V278">
        <v>269</v>
      </c>
      <c r="X278" s="1"/>
      <c r="Y278" s="1"/>
      <c r="Z278" s="1"/>
      <c r="AF278">
        <f>'12788'!$G$278*IF(E278&lt;&gt;"",'12788'!$F$278,0)</f>
        <v>0</v>
      </c>
    </row>
    <row r="279" spans="1:32" ht="12">
      <c r="A279">
        <v>270</v>
      </c>
      <c r="B279" s="1"/>
      <c r="C279">
        <f>IF(B279&lt;&gt;"",VLOOKUP(B279,iscritti_12788!$A$2:$D$3,4,FALSE),"")</f>
      </c>
      <c r="D279">
        <f>IF(B279&lt;&gt;"",VLOOKUP(B279,iscritti_12788!$A$2:$D$3,2,FALSE),"")</f>
      </c>
      <c r="E279">
        <f>IF(B279&lt;&gt;"",VLOOKUP(B279,iscritti_12788!$A$2:$D$3,3,FALSE),"")</f>
      </c>
      <c r="F279">
        <f>IF(E279&lt;&gt;"",VLOOKUP(E279,'12788'!$AG$3:'12788'!$AH$12,2,FALSE),"")</f>
      </c>
      <c r="G279" s="5">
        <f>COUNTA('12788'!$H$279:'12788'!$O$279)</f>
        <v>0</v>
      </c>
      <c r="H279" s="1"/>
      <c r="I279" s="1"/>
      <c r="J279" s="1"/>
      <c r="K279" s="1"/>
      <c r="L279" s="1"/>
      <c r="M279" s="1"/>
      <c r="N279" s="1"/>
      <c r="O279" s="1"/>
      <c r="P279" s="3">
        <f>IF('12788'!$G$279&lt;&gt;0,'12788'!$Q$279/'12788'!$G$279,"")</f>
      </c>
      <c r="Q279" s="4">
        <f>SUM('12788'!$H$279:'12788'!$O$279)</f>
        <v>0</v>
      </c>
      <c r="R279" s="1"/>
      <c r="S279" s="1"/>
      <c r="T279" s="6">
        <f>SUM('12788'!$Q$279:'12788'!$S$279)+'12788'!$AF$279</f>
        <v>0</v>
      </c>
      <c r="U279" s="6">
        <f>SUM('12788'!$T$279:'12788'!$T$279)</f>
        <v>0</v>
      </c>
      <c r="V279">
        <v>270</v>
      </c>
      <c r="X279" s="1"/>
      <c r="Y279" s="1"/>
      <c r="Z279" s="1"/>
      <c r="AF279">
        <f>'12788'!$G$279*IF(E279&lt;&gt;"",'12788'!$F$279,0)</f>
        <v>0</v>
      </c>
    </row>
    <row r="280" spans="1:32" ht="12">
      <c r="A280">
        <v>271</v>
      </c>
      <c r="B280" s="1"/>
      <c r="C280">
        <f>IF(B280&lt;&gt;"",VLOOKUP(B280,iscritti_12788!$A$2:$D$3,4,FALSE),"")</f>
      </c>
      <c r="D280">
        <f>IF(B280&lt;&gt;"",VLOOKUP(B280,iscritti_12788!$A$2:$D$3,2,FALSE),"")</f>
      </c>
      <c r="E280">
        <f>IF(B280&lt;&gt;"",VLOOKUP(B280,iscritti_12788!$A$2:$D$3,3,FALSE),"")</f>
      </c>
      <c r="F280">
        <f>IF(E280&lt;&gt;"",VLOOKUP(E280,'12788'!$AG$3:'12788'!$AH$12,2,FALSE),"")</f>
      </c>
      <c r="G280" s="5">
        <f>COUNTA('12788'!$H$280:'12788'!$O$280)</f>
        <v>0</v>
      </c>
      <c r="H280" s="1"/>
      <c r="I280" s="1"/>
      <c r="J280" s="1"/>
      <c r="K280" s="1"/>
      <c r="L280" s="1"/>
      <c r="M280" s="1"/>
      <c r="N280" s="1"/>
      <c r="O280" s="1"/>
      <c r="P280" s="3">
        <f>IF('12788'!$G$280&lt;&gt;0,'12788'!$Q$280/'12788'!$G$280,"")</f>
      </c>
      <c r="Q280" s="4">
        <f>SUM('12788'!$H$280:'12788'!$O$280)</f>
        <v>0</v>
      </c>
      <c r="R280" s="1"/>
      <c r="S280" s="1"/>
      <c r="T280" s="6">
        <f>SUM('12788'!$Q$280:'12788'!$S$280)+'12788'!$AF$280</f>
        <v>0</v>
      </c>
      <c r="U280" s="6">
        <f>SUM('12788'!$T$280:'12788'!$T$280)</f>
        <v>0</v>
      </c>
      <c r="V280">
        <v>271</v>
      </c>
      <c r="X280" s="1"/>
      <c r="Y280" s="1"/>
      <c r="Z280" s="1"/>
      <c r="AF280">
        <f>'12788'!$G$280*IF(E280&lt;&gt;"",'12788'!$F$280,0)</f>
        <v>0</v>
      </c>
    </row>
    <row r="281" spans="1:32" ht="12">
      <c r="A281">
        <v>272</v>
      </c>
      <c r="B281" s="1"/>
      <c r="C281">
        <f>IF(B281&lt;&gt;"",VLOOKUP(B281,iscritti_12788!$A$2:$D$3,4,FALSE),"")</f>
      </c>
      <c r="D281">
        <f>IF(B281&lt;&gt;"",VLOOKUP(B281,iscritti_12788!$A$2:$D$3,2,FALSE),"")</f>
      </c>
      <c r="E281">
        <f>IF(B281&lt;&gt;"",VLOOKUP(B281,iscritti_12788!$A$2:$D$3,3,FALSE),"")</f>
      </c>
      <c r="F281">
        <f>IF(E281&lt;&gt;"",VLOOKUP(E281,'12788'!$AG$3:'12788'!$AH$12,2,FALSE),"")</f>
      </c>
      <c r="G281" s="5">
        <f>COUNTA('12788'!$H$281:'12788'!$O$281)</f>
        <v>0</v>
      </c>
      <c r="H281" s="1"/>
      <c r="I281" s="1"/>
      <c r="J281" s="1"/>
      <c r="K281" s="1"/>
      <c r="L281" s="1"/>
      <c r="M281" s="1"/>
      <c r="N281" s="1"/>
      <c r="O281" s="1"/>
      <c r="P281" s="3">
        <f>IF('12788'!$G$281&lt;&gt;0,'12788'!$Q$281/'12788'!$G$281,"")</f>
      </c>
      <c r="Q281" s="4">
        <f>SUM('12788'!$H$281:'12788'!$O$281)</f>
        <v>0</v>
      </c>
      <c r="R281" s="1"/>
      <c r="S281" s="1"/>
      <c r="T281" s="6">
        <f>SUM('12788'!$Q$281:'12788'!$S$281)+'12788'!$AF$281</f>
        <v>0</v>
      </c>
      <c r="U281" s="6">
        <f>SUM('12788'!$T$281:'12788'!$T$281)</f>
        <v>0</v>
      </c>
      <c r="V281">
        <v>272</v>
      </c>
      <c r="X281" s="1"/>
      <c r="Y281" s="1"/>
      <c r="Z281" s="1"/>
      <c r="AF281">
        <f>'12788'!$G$281*IF(E281&lt;&gt;"",'12788'!$F$281,0)</f>
        <v>0</v>
      </c>
    </row>
    <row r="282" spans="1:32" ht="12">
      <c r="A282">
        <v>273</v>
      </c>
      <c r="B282" s="1"/>
      <c r="C282">
        <f>IF(B282&lt;&gt;"",VLOOKUP(B282,iscritti_12788!$A$2:$D$3,4,FALSE),"")</f>
      </c>
      <c r="D282">
        <f>IF(B282&lt;&gt;"",VLOOKUP(B282,iscritti_12788!$A$2:$D$3,2,FALSE),"")</f>
      </c>
      <c r="E282">
        <f>IF(B282&lt;&gt;"",VLOOKUP(B282,iscritti_12788!$A$2:$D$3,3,FALSE),"")</f>
      </c>
      <c r="F282">
        <f>IF(E282&lt;&gt;"",VLOOKUP(E282,'12788'!$AG$3:'12788'!$AH$12,2,FALSE),"")</f>
      </c>
      <c r="G282" s="5">
        <f>COUNTA('12788'!$H$282:'12788'!$O$282)</f>
        <v>0</v>
      </c>
      <c r="H282" s="1"/>
      <c r="I282" s="1"/>
      <c r="J282" s="1"/>
      <c r="K282" s="1"/>
      <c r="L282" s="1"/>
      <c r="M282" s="1"/>
      <c r="N282" s="1"/>
      <c r="O282" s="1"/>
      <c r="P282" s="3">
        <f>IF('12788'!$G$282&lt;&gt;0,'12788'!$Q$282/'12788'!$G$282,"")</f>
      </c>
      <c r="Q282" s="4">
        <f>SUM('12788'!$H$282:'12788'!$O$282)</f>
        <v>0</v>
      </c>
      <c r="R282" s="1"/>
      <c r="S282" s="1"/>
      <c r="T282" s="6">
        <f>SUM('12788'!$Q$282:'12788'!$S$282)+'12788'!$AF$282</f>
        <v>0</v>
      </c>
      <c r="U282" s="6">
        <f>SUM('12788'!$T$282:'12788'!$T$282)</f>
        <v>0</v>
      </c>
      <c r="V282">
        <v>273</v>
      </c>
      <c r="X282" s="1"/>
      <c r="Y282" s="1"/>
      <c r="Z282" s="1"/>
      <c r="AF282">
        <f>'12788'!$G$282*IF(E282&lt;&gt;"",'12788'!$F$282,0)</f>
        <v>0</v>
      </c>
    </row>
    <row r="283" spans="1:32" ht="12">
      <c r="A283">
        <v>274</v>
      </c>
      <c r="B283" s="1"/>
      <c r="C283">
        <f>IF(B283&lt;&gt;"",VLOOKUP(B283,iscritti_12788!$A$2:$D$3,4,FALSE),"")</f>
      </c>
      <c r="D283">
        <f>IF(B283&lt;&gt;"",VLOOKUP(B283,iscritti_12788!$A$2:$D$3,2,FALSE),"")</f>
      </c>
      <c r="E283">
        <f>IF(B283&lt;&gt;"",VLOOKUP(B283,iscritti_12788!$A$2:$D$3,3,FALSE),"")</f>
      </c>
      <c r="F283">
        <f>IF(E283&lt;&gt;"",VLOOKUP(E283,'12788'!$AG$3:'12788'!$AH$12,2,FALSE),"")</f>
      </c>
      <c r="G283" s="5">
        <f>COUNTA('12788'!$H$283:'12788'!$O$283)</f>
        <v>0</v>
      </c>
      <c r="H283" s="1"/>
      <c r="I283" s="1"/>
      <c r="J283" s="1"/>
      <c r="K283" s="1"/>
      <c r="L283" s="1"/>
      <c r="M283" s="1"/>
      <c r="N283" s="1"/>
      <c r="O283" s="1"/>
      <c r="P283" s="3">
        <f>IF('12788'!$G$283&lt;&gt;0,'12788'!$Q$283/'12788'!$G$283,"")</f>
      </c>
      <c r="Q283" s="4">
        <f>SUM('12788'!$H$283:'12788'!$O$283)</f>
        <v>0</v>
      </c>
      <c r="R283" s="1"/>
      <c r="S283" s="1"/>
      <c r="T283" s="6">
        <f>SUM('12788'!$Q$283:'12788'!$S$283)+'12788'!$AF$283</f>
        <v>0</v>
      </c>
      <c r="U283" s="6">
        <f>SUM('12788'!$T$283:'12788'!$T$283)</f>
        <v>0</v>
      </c>
      <c r="V283">
        <v>274</v>
      </c>
      <c r="X283" s="1"/>
      <c r="Y283" s="1"/>
      <c r="Z283" s="1"/>
      <c r="AF283">
        <f>'12788'!$G$283*IF(E283&lt;&gt;"",'12788'!$F$283,0)</f>
        <v>0</v>
      </c>
    </row>
    <row r="284" spans="1:32" ht="12">
      <c r="A284">
        <v>275</v>
      </c>
      <c r="B284" s="1"/>
      <c r="C284">
        <f>IF(B284&lt;&gt;"",VLOOKUP(B284,iscritti_12788!$A$2:$D$3,4,FALSE),"")</f>
      </c>
      <c r="D284">
        <f>IF(B284&lt;&gt;"",VLOOKUP(B284,iscritti_12788!$A$2:$D$3,2,FALSE),"")</f>
      </c>
      <c r="E284">
        <f>IF(B284&lt;&gt;"",VLOOKUP(B284,iscritti_12788!$A$2:$D$3,3,FALSE),"")</f>
      </c>
      <c r="F284">
        <f>IF(E284&lt;&gt;"",VLOOKUP(E284,'12788'!$AG$3:'12788'!$AH$12,2,FALSE),"")</f>
      </c>
      <c r="G284" s="5">
        <f>COUNTA('12788'!$H$284:'12788'!$O$284)</f>
        <v>0</v>
      </c>
      <c r="H284" s="1"/>
      <c r="I284" s="1"/>
      <c r="J284" s="1"/>
      <c r="K284" s="1"/>
      <c r="L284" s="1"/>
      <c r="M284" s="1"/>
      <c r="N284" s="1"/>
      <c r="O284" s="1"/>
      <c r="P284" s="3">
        <f>IF('12788'!$G$284&lt;&gt;0,'12788'!$Q$284/'12788'!$G$284,"")</f>
      </c>
      <c r="Q284" s="4">
        <f>SUM('12788'!$H$284:'12788'!$O$284)</f>
        <v>0</v>
      </c>
      <c r="R284" s="1"/>
      <c r="S284" s="1"/>
      <c r="T284" s="6">
        <f>SUM('12788'!$Q$284:'12788'!$S$284)+'12788'!$AF$284</f>
        <v>0</v>
      </c>
      <c r="U284" s="6">
        <f>SUM('12788'!$T$284:'12788'!$T$284)</f>
        <v>0</v>
      </c>
      <c r="V284">
        <v>275</v>
      </c>
      <c r="X284" s="1"/>
      <c r="Y284" s="1"/>
      <c r="Z284" s="1"/>
      <c r="AF284">
        <f>'12788'!$G$284*IF(E284&lt;&gt;"",'12788'!$F$284,0)</f>
        <v>0</v>
      </c>
    </row>
    <row r="285" spans="1:32" ht="12">
      <c r="A285">
        <v>276</v>
      </c>
      <c r="B285" s="1"/>
      <c r="C285">
        <f>IF(B285&lt;&gt;"",VLOOKUP(B285,iscritti_12788!$A$2:$D$3,4,FALSE),"")</f>
      </c>
      <c r="D285">
        <f>IF(B285&lt;&gt;"",VLOOKUP(B285,iscritti_12788!$A$2:$D$3,2,FALSE),"")</f>
      </c>
      <c r="E285">
        <f>IF(B285&lt;&gt;"",VLOOKUP(B285,iscritti_12788!$A$2:$D$3,3,FALSE),"")</f>
      </c>
      <c r="F285">
        <f>IF(E285&lt;&gt;"",VLOOKUP(E285,'12788'!$AG$3:'12788'!$AH$12,2,FALSE),"")</f>
      </c>
      <c r="G285" s="5">
        <f>COUNTA('12788'!$H$285:'12788'!$O$285)</f>
        <v>0</v>
      </c>
      <c r="H285" s="1"/>
      <c r="I285" s="1"/>
      <c r="J285" s="1"/>
      <c r="K285" s="1"/>
      <c r="L285" s="1"/>
      <c r="M285" s="1"/>
      <c r="N285" s="1"/>
      <c r="O285" s="1"/>
      <c r="P285" s="3">
        <f>IF('12788'!$G$285&lt;&gt;0,'12788'!$Q$285/'12788'!$G$285,"")</f>
      </c>
      <c r="Q285" s="4">
        <f>SUM('12788'!$H$285:'12788'!$O$285)</f>
        <v>0</v>
      </c>
      <c r="R285" s="1"/>
      <c r="S285" s="1"/>
      <c r="T285" s="6">
        <f>SUM('12788'!$Q$285:'12788'!$S$285)+'12788'!$AF$285</f>
        <v>0</v>
      </c>
      <c r="U285" s="6">
        <f>SUM('12788'!$T$285:'12788'!$T$285)</f>
        <v>0</v>
      </c>
      <c r="V285">
        <v>276</v>
      </c>
      <c r="X285" s="1"/>
      <c r="Y285" s="1"/>
      <c r="Z285" s="1"/>
      <c r="AF285">
        <f>'12788'!$G$285*IF(E285&lt;&gt;"",'12788'!$F$285,0)</f>
        <v>0</v>
      </c>
    </row>
    <row r="286" spans="1:32" ht="12">
      <c r="A286">
        <v>277</v>
      </c>
      <c r="B286" s="1"/>
      <c r="C286">
        <f>IF(B286&lt;&gt;"",VLOOKUP(B286,iscritti_12788!$A$2:$D$3,4,FALSE),"")</f>
      </c>
      <c r="D286">
        <f>IF(B286&lt;&gt;"",VLOOKUP(B286,iscritti_12788!$A$2:$D$3,2,FALSE),"")</f>
      </c>
      <c r="E286">
        <f>IF(B286&lt;&gt;"",VLOOKUP(B286,iscritti_12788!$A$2:$D$3,3,FALSE),"")</f>
      </c>
      <c r="F286">
        <f>IF(E286&lt;&gt;"",VLOOKUP(E286,'12788'!$AG$3:'12788'!$AH$12,2,FALSE),"")</f>
      </c>
      <c r="G286" s="5">
        <f>COUNTA('12788'!$H$286:'12788'!$O$286)</f>
        <v>0</v>
      </c>
      <c r="H286" s="1"/>
      <c r="I286" s="1"/>
      <c r="J286" s="1"/>
      <c r="K286" s="1"/>
      <c r="L286" s="1"/>
      <c r="M286" s="1"/>
      <c r="N286" s="1"/>
      <c r="O286" s="1"/>
      <c r="P286" s="3">
        <f>IF('12788'!$G$286&lt;&gt;0,'12788'!$Q$286/'12788'!$G$286,"")</f>
      </c>
      <c r="Q286" s="4">
        <f>SUM('12788'!$H$286:'12788'!$O$286)</f>
        <v>0</v>
      </c>
      <c r="R286" s="1"/>
      <c r="S286" s="1"/>
      <c r="T286" s="6">
        <f>SUM('12788'!$Q$286:'12788'!$S$286)+'12788'!$AF$286</f>
        <v>0</v>
      </c>
      <c r="U286" s="6">
        <f>SUM('12788'!$T$286:'12788'!$T$286)</f>
        <v>0</v>
      </c>
      <c r="V286">
        <v>277</v>
      </c>
      <c r="X286" s="1"/>
      <c r="Y286" s="1"/>
      <c r="Z286" s="1"/>
      <c r="AF286">
        <f>'12788'!$G$286*IF(E286&lt;&gt;"",'12788'!$F$286,0)</f>
        <v>0</v>
      </c>
    </row>
    <row r="287" spans="1:32" ht="12">
      <c r="A287">
        <v>278</v>
      </c>
      <c r="B287" s="1"/>
      <c r="C287">
        <f>IF(B287&lt;&gt;"",VLOOKUP(B287,iscritti_12788!$A$2:$D$3,4,FALSE),"")</f>
      </c>
      <c r="D287">
        <f>IF(B287&lt;&gt;"",VLOOKUP(B287,iscritti_12788!$A$2:$D$3,2,FALSE),"")</f>
      </c>
      <c r="E287">
        <f>IF(B287&lt;&gt;"",VLOOKUP(B287,iscritti_12788!$A$2:$D$3,3,FALSE),"")</f>
      </c>
      <c r="F287">
        <f>IF(E287&lt;&gt;"",VLOOKUP(E287,'12788'!$AG$3:'12788'!$AH$12,2,FALSE),"")</f>
      </c>
      <c r="G287" s="5">
        <f>COUNTA('12788'!$H$287:'12788'!$O$287)</f>
        <v>0</v>
      </c>
      <c r="H287" s="1"/>
      <c r="I287" s="1"/>
      <c r="J287" s="1"/>
      <c r="K287" s="1"/>
      <c r="L287" s="1"/>
      <c r="M287" s="1"/>
      <c r="N287" s="1"/>
      <c r="O287" s="1"/>
      <c r="P287" s="3">
        <f>IF('12788'!$G$287&lt;&gt;0,'12788'!$Q$287/'12788'!$G$287,"")</f>
      </c>
      <c r="Q287" s="4">
        <f>SUM('12788'!$H$287:'12788'!$O$287)</f>
        <v>0</v>
      </c>
      <c r="R287" s="1"/>
      <c r="S287" s="1"/>
      <c r="T287" s="6">
        <f>SUM('12788'!$Q$287:'12788'!$S$287)+'12788'!$AF$287</f>
        <v>0</v>
      </c>
      <c r="U287" s="6">
        <f>SUM('12788'!$T$287:'12788'!$T$287)</f>
        <v>0</v>
      </c>
      <c r="V287">
        <v>278</v>
      </c>
      <c r="X287" s="1"/>
      <c r="Y287" s="1"/>
      <c r="Z287" s="1"/>
      <c r="AF287">
        <f>'12788'!$G$287*IF(E287&lt;&gt;"",'12788'!$F$287,0)</f>
        <v>0</v>
      </c>
    </row>
    <row r="288" spans="1:32" ht="12">
      <c r="A288">
        <v>279</v>
      </c>
      <c r="B288" s="1"/>
      <c r="C288">
        <f>IF(B288&lt;&gt;"",VLOOKUP(B288,iscritti_12788!$A$2:$D$3,4,FALSE),"")</f>
      </c>
      <c r="D288">
        <f>IF(B288&lt;&gt;"",VLOOKUP(B288,iscritti_12788!$A$2:$D$3,2,FALSE),"")</f>
      </c>
      <c r="E288">
        <f>IF(B288&lt;&gt;"",VLOOKUP(B288,iscritti_12788!$A$2:$D$3,3,FALSE),"")</f>
      </c>
      <c r="F288">
        <f>IF(E288&lt;&gt;"",VLOOKUP(E288,'12788'!$AG$3:'12788'!$AH$12,2,FALSE),"")</f>
      </c>
      <c r="G288" s="5">
        <f>COUNTA('12788'!$H$288:'12788'!$O$288)</f>
        <v>0</v>
      </c>
      <c r="H288" s="1"/>
      <c r="I288" s="1"/>
      <c r="J288" s="1"/>
      <c r="K288" s="1"/>
      <c r="L288" s="1"/>
      <c r="M288" s="1"/>
      <c r="N288" s="1"/>
      <c r="O288" s="1"/>
      <c r="P288" s="3">
        <f>IF('12788'!$G$288&lt;&gt;0,'12788'!$Q$288/'12788'!$G$288,"")</f>
      </c>
      <c r="Q288" s="4">
        <f>SUM('12788'!$H$288:'12788'!$O$288)</f>
        <v>0</v>
      </c>
      <c r="R288" s="1"/>
      <c r="S288" s="1"/>
      <c r="T288" s="6">
        <f>SUM('12788'!$Q$288:'12788'!$S$288)+'12788'!$AF$288</f>
        <v>0</v>
      </c>
      <c r="U288" s="6">
        <f>SUM('12788'!$T$288:'12788'!$T$288)</f>
        <v>0</v>
      </c>
      <c r="V288">
        <v>279</v>
      </c>
      <c r="X288" s="1"/>
      <c r="Y288" s="1"/>
      <c r="Z288" s="1"/>
      <c r="AF288">
        <f>'12788'!$G$288*IF(E288&lt;&gt;"",'12788'!$F$288,0)</f>
        <v>0</v>
      </c>
    </row>
    <row r="289" spans="1:32" ht="12">
      <c r="A289">
        <v>280</v>
      </c>
      <c r="B289" s="1"/>
      <c r="C289">
        <f>IF(B289&lt;&gt;"",VLOOKUP(B289,iscritti_12788!$A$2:$D$3,4,FALSE),"")</f>
      </c>
      <c r="D289">
        <f>IF(B289&lt;&gt;"",VLOOKUP(B289,iscritti_12788!$A$2:$D$3,2,FALSE),"")</f>
      </c>
      <c r="E289">
        <f>IF(B289&lt;&gt;"",VLOOKUP(B289,iscritti_12788!$A$2:$D$3,3,FALSE),"")</f>
      </c>
      <c r="F289">
        <f>IF(E289&lt;&gt;"",VLOOKUP(E289,'12788'!$AG$3:'12788'!$AH$12,2,FALSE),"")</f>
      </c>
      <c r="G289" s="5">
        <f>COUNTA('12788'!$H$289:'12788'!$O$289)</f>
        <v>0</v>
      </c>
      <c r="H289" s="1"/>
      <c r="I289" s="1"/>
      <c r="J289" s="1"/>
      <c r="K289" s="1"/>
      <c r="L289" s="1"/>
      <c r="M289" s="1"/>
      <c r="N289" s="1"/>
      <c r="O289" s="1"/>
      <c r="P289" s="3">
        <f>IF('12788'!$G$289&lt;&gt;0,'12788'!$Q$289/'12788'!$G$289,"")</f>
      </c>
      <c r="Q289" s="4">
        <f>SUM('12788'!$H$289:'12788'!$O$289)</f>
        <v>0</v>
      </c>
      <c r="R289" s="1"/>
      <c r="S289" s="1"/>
      <c r="T289" s="6">
        <f>SUM('12788'!$Q$289:'12788'!$S$289)+'12788'!$AF$289</f>
        <v>0</v>
      </c>
      <c r="U289" s="6">
        <f>SUM('12788'!$T$289:'12788'!$T$289)</f>
        <v>0</v>
      </c>
      <c r="V289">
        <v>280</v>
      </c>
      <c r="X289" s="1"/>
      <c r="Y289" s="1"/>
      <c r="Z289" s="1"/>
      <c r="AF289">
        <f>'12788'!$G$289*IF(E289&lt;&gt;"",'12788'!$F$289,0)</f>
        <v>0</v>
      </c>
    </row>
    <row r="290" spans="1:32" ht="12">
      <c r="A290">
        <v>281</v>
      </c>
      <c r="B290" s="1"/>
      <c r="C290">
        <f>IF(B290&lt;&gt;"",VLOOKUP(B290,iscritti_12788!$A$2:$D$3,4,FALSE),"")</f>
      </c>
      <c r="D290">
        <f>IF(B290&lt;&gt;"",VLOOKUP(B290,iscritti_12788!$A$2:$D$3,2,FALSE),"")</f>
      </c>
      <c r="E290">
        <f>IF(B290&lt;&gt;"",VLOOKUP(B290,iscritti_12788!$A$2:$D$3,3,FALSE),"")</f>
      </c>
      <c r="F290">
        <f>IF(E290&lt;&gt;"",VLOOKUP(E290,'12788'!$AG$3:'12788'!$AH$12,2,FALSE),"")</f>
      </c>
      <c r="G290" s="5">
        <f>COUNTA('12788'!$H$290:'12788'!$O$290)</f>
        <v>0</v>
      </c>
      <c r="H290" s="1"/>
      <c r="I290" s="1"/>
      <c r="J290" s="1"/>
      <c r="K290" s="1"/>
      <c r="L290" s="1"/>
      <c r="M290" s="1"/>
      <c r="N290" s="1"/>
      <c r="O290" s="1"/>
      <c r="P290" s="3">
        <f>IF('12788'!$G$290&lt;&gt;0,'12788'!$Q$290/'12788'!$G$290,"")</f>
      </c>
      <c r="Q290" s="4">
        <f>SUM('12788'!$H$290:'12788'!$O$290)</f>
        <v>0</v>
      </c>
      <c r="R290" s="1"/>
      <c r="S290" s="1"/>
      <c r="T290" s="6">
        <f>SUM('12788'!$Q$290:'12788'!$S$290)+'12788'!$AF$290</f>
        <v>0</v>
      </c>
      <c r="U290" s="6">
        <f>SUM('12788'!$T$290:'12788'!$T$290)</f>
        <v>0</v>
      </c>
      <c r="V290">
        <v>281</v>
      </c>
      <c r="X290" s="1"/>
      <c r="Y290" s="1"/>
      <c r="Z290" s="1"/>
      <c r="AF290">
        <f>'12788'!$G$290*IF(E290&lt;&gt;"",'12788'!$F$290,0)</f>
        <v>0</v>
      </c>
    </row>
    <row r="291" spans="1:32" ht="12">
      <c r="A291">
        <v>282</v>
      </c>
      <c r="B291" s="1"/>
      <c r="C291">
        <f>IF(B291&lt;&gt;"",VLOOKUP(B291,iscritti_12788!$A$2:$D$3,4,FALSE),"")</f>
      </c>
      <c r="D291">
        <f>IF(B291&lt;&gt;"",VLOOKUP(B291,iscritti_12788!$A$2:$D$3,2,FALSE),"")</f>
      </c>
      <c r="E291">
        <f>IF(B291&lt;&gt;"",VLOOKUP(B291,iscritti_12788!$A$2:$D$3,3,FALSE),"")</f>
      </c>
      <c r="F291">
        <f>IF(E291&lt;&gt;"",VLOOKUP(E291,'12788'!$AG$3:'12788'!$AH$12,2,FALSE),"")</f>
      </c>
      <c r="G291" s="5">
        <f>COUNTA('12788'!$H$291:'12788'!$O$291)</f>
        <v>0</v>
      </c>
      <c r="H291" s="1"/>
      <c r="I291" s="1"/>
      <c r="J291" s="1"/>
      <c r="K291" s="1"/>
      <c r="L291" s="1"/>
      <c r="M291" s="1"/>
      <c r="N291" s="1"/>
      <c r="O291" s="1"/>
      <c r="P291" s="3">
        <f>IF('12788'!$G$291&lt;&gt;0,'12788'!$Q$291/'12788'!$G$291,"")</f>
      </c>
      <c r="Q291" s="4">
        <f>SUM('12788'!$H$291:'12788'!$O$291)</f>
        <v>0</v>
      </c>
      <c r="R291" s="1"/>
      <c r="S291" s="1"/>
      <c r="T291" s="6">
        <f>SUM('12788'!$Q$291:'12788'!$S$291)+'12788'!$AF$291</f>
        <v>0</v>
      </c>
      <c r="U291" s="6">
        <f>SUM('12788'!$T$291:'12788'!$T$291)</f>
        <v>0</v>
      </c>
      <c r="V291">
        <v>282</v>
      </c>
      <c r="X291" s="1"/>
      <c r="Y291" s="1"/>
      <c r="Z291" s="1"/>
      <c r="AF291">
        <f>'12788'!$G$291*IF(E291&lt;&gt;"",'12788'!$F$291,0)</f>
        <v>0</v>
      </c>
    </row>
    <row r="292" spans="1:32" ht="12">
      <c r="A292">
        <v>283</v>
      </c>
      <c r="B292" s="1"/>
      <c r="C292">
        <f>IF(B292&lt;&gt;"",VLOOKUP(B292,iscritti_12788!$A$2:$D$3,4,FALSE),"")</f>
      </c>
      <c r="D292">
        <f>IF(B292&lt;&gt;"",VLOOKUP(B292,iscritti_12788!$A$2:$D$3,2,FALSE),"")</f>
      </c>
      <c r="E292">
        <f>IF(B292&lt;&gt;"",VLOOKUP(B292,iscritti_12788!$A$2:$D$3,3,FALSE),"")</f>
      </c>
      <c r="F292">
        <f>IF(E292&lt;&gt;"",VLOOKUP(E292,'12788'!$AG$3:'12788'!$AH$12,2,FALSE),"")</f>
      </c>
      <c r="G292" s="5">
        <f>COUNTA('12788'!$H$292:'12788'!$O$292)</f>
        <v>0</v>
      </c>
      <c r="H292" s="1"/>
      <c r="I292" s="1"/>
      <c r="J292" s="1"/>
      <c r="K292" s="1"/>
      <c r="L292" s="1"/>
      <c r="M292" s="1"/>
      <c r="N292" s="1"/>
      <c r="O292" s="1"/>
      <c r="P292" s="3">
        <f>IF('12788'!$G$292&lt;&gt;0,'12788'!$Q$292/'12788'!$G$292,"")</f>
      </c>
      <c r="Q292" s="4">
        <f>SUM('12788'!$H$292:'12788'!$O$292)</f>
        <v>0</v>
      </c>
      <c r="R292" s="1"/>
      <c r="S292" s="1"/>
      <c r="T292" s="6">
        <f>SUM('12788'!$Q$292:'12788'!$S$292)+'12788'!$AF$292</f>
        <v>0</v>
      </c>
      <c r="U292" s="6">
        <f>SUM('12788'!$T$292:'12788'!$T$292)</f>
        <v>0</v>
      </c>
      <c r="V292">
        <v>283</v>
      </c>
      <c r="X292" s="1"/>
      <c r="Y292" s="1"/>
      <c r="Z292" s="1"/>
      <c r="AF292">
        <f>'12788'!$G$292*IF(E292&lt;&gt;"",'12788'!$F$292,0)</f>
        <v>0</v>
      </c>
    </row>
    <row r="293" spans="1:32" ht="12">
      <c r="A293">
        <v>284</v>
      </c>
      <c r="B293" s="1"/>
      <c r="C293">
        <f>IF(B293&lt;&gt;"",VLOOKUP(B293,iscritti_12788!$A$2:$D$3,4,FALSE),"")</f>
      </c>
      <c r="D293">
        <f>IF(B293&lt;&gt;"",VLOOKUP(B293,iscritti_12788!$A$2:$D$3,2,FALSE),"")</f>
      </c>
      <c r="E293">
        <f>IF(B293&lt;&gt;"",VLOOKUP(B293,iscritti_12788!$A$2:$D$3,3,FALSE),"")</f>
      </c>
      <c r="F293">
        <f>IF(E293&lt;&gt;"",VLOOKUP(E293,'12788'!$AG$3:'12788'!$AH$12,2,FALSE),"")</f>
      </c>
      <c r="G293" s="5">
        <f>COUNTA('12788'!$H$293:'12788'!$O$293)</f>
        <v>0</v>
      </c>
      <c r="H293" s="1"/>
      <c r="I293" s="1"/>
      <c r="J293" s="1"/>
      <c r="K293" s="1"/>
      <c r="L293" s="1"/>
      <c r="M293" s="1"/>
      <c r="N293" s="1"/>
      <c r="O293" s="1"/>
      <c r="P293" s="3">
        <f>IF('12788'!$G$293&lt;&gt;0,'12788'!$Q$293/'12788'!$G$293,"")</f>
      </c>
      <c r="Q293" s="4">
        <f>SUM('12788'!$H$293:'12788'!$O$293)</f>
        <v>0</v>
      </c>
      <c r="R293" s="1"/>
      <c r="S293" s="1"/>
      <c r="T293" s="6">
        <f>SUM('12788'!$Q$293:'12788'!$S$293)+'12788'!$AF$293</f>
        <v>0</v>
      </c>
      <c r="U293" s="6">
        <f>SUM('12788'!$T$293:'12788'!$T$293)</f>
        <v>0</v>
      </c>
      <c r="V293">
        <v>284</v>
      </c>
      <c r="X293" s="1"/>
      <c r="Y293" s="1"/>
      <c r="Z293" s="1"/>
      <c r="AF293">
        <f>'12788'!$G$293*IF(E293&lt;&gt;"",'12788'!$F$293,0)</f>
        <v>0</v>
      </c>
    </row>
    <row r="294" spans="1:32" ht="12">
      <c r="A294">
        <v>285</v>
      </c>
      <c r="B294" s="1"/>
      <c r="C294">
        <f>IF(B294&lt;&gt;"",VLOOKUP(B294,iscritti_12788!$A$2:$D$3,4,FALSE),"")</f>
      </c>
      <c r="D294">
        <f>IF(B294&lt;&gt;"",VLOOKUP(B294,iscritti_12788!$A$2:$D$3,2,FALSE),"")</f>
      </c>
      <c r="E294">
        <f>IF(B294&lt;&gt;"",VLOOKUP(B294,iscritti_12788!$A$2:$D$3,3,FALSE),"")</f>
      </c>
      <c r="F294">
        <f>IF(E294&lt;&gt;"",VLOOKUP(E294,'12788'!$AG$3:'12788'!$AH$12,2,FALSE),"")</f>
      </c>
      <c r="G294" s="5">
        <f>COUNTA('12788'!$H$294:'12788'!$O$294)</f>
        <v>0</v>
      </c>
      <c r="H294" s="1"/>
      <c r="I294" s="1"/>
      <c r="J294" s="1"/>
      <c r="K294" s="1"/>
      <c r="L294" s="1"/>
      <c r="M294" s="1"/>
      <c r="N294" s="1"/>
      <c r="O294" s="1"/>
      <c r="P294" s="3">
        <f>IF('12788'!$G$294&lt;&gt;0,'12788'!$Q$294/'12788'!$G$294,"")</f>
      </c>
      <c r="Q294" s="4">
        <f>SUM('12788'!$H$294:'12788'!$O$294)</f>
        <v>0</v>
      </c>
      <c r="R294" s="1"/>
      <c r="S294" s="1"/>
      <c r="T294" s="6">
        <f>SUM('12788'!$Q$294:'12788'!$S$294)+'12788'!$AF$294</f>
        <v>0</v>
      </c>
      <c r="U294" s="6">
        <f>SUM('12788'!$T$294:'12788'!$T$294)</f>
        <v>0</v>
      </c>
      <c r="V294">
        <v>285</v>
      </c>
      <c r="X294" s="1"/>
      <c r="Y294" s="1"/>
      <c r="Z294" s="1"/>
      <c r="AF294">
        <f>'12788'!$G$294*IF(E294&lt;&gt;"",'12788'!$F$294,0)</f>
        <v>0</v>
      </c>
    </row>
    <row r="295" spans="1:32" ht="12">
      <c r="A295">
        <v>286</v>
      </c>
      <c r="B295" s="1"/>
      <c r="C295">
        <f>IF(B295&lt;&gt;"",VLOOKUP(B295,iscritti_12788!$A$2:$D$3,4,FALSE),"")</f>
      </c>
      <c r="D295">
        <f>IF(B295&lt;&gt;"",VLOOKUP(B295,iscritti_12788!$A$2:$D$3,2,FALSE),"")</f>
      </c>
      <c r="E295">
        <f>IF(B295&lt;&gt;"",VLOOKUP(B295,iscritti_12788!$A$2:$D$3,3,FALSE),"")</f>
      </c>
      <c r="F295">
        <f>IF(E295&lt;&gt;"",VLOOKUP(E295,'12788'!$AG$3:'12788'!$AH$12,2,FALSE),"")</f>
      </c>
      <c r="G295" s="5">
        <f>COUNTA('12788'!$H$295:'12788'!$O$295)</f>
        <v>0</v>
      </c>
      <c r="H295" s="1"/>
      <c r="I295" s="1"/>
      <c r="J295" s="1"/>
      <c r="K295" s="1"/>
      <c r="L295" s="1"/>
      <c r="M295" s="1"/>
      <c r="N295" s="1"/>
      <c r="O295" s="1"/>
      <c r="P295" s="3">
        <f>IF('12788'!$G$295&lt;&gt;0,'12788'!$Q$295/'12788'!$G$295,"")</f>
      </c>
      <c r="Q295" s="4">
        <f>SUM('12788'!$H$295:'12788'!$O$295)</f>
        <v>0</v>
      </c>
      <c r="R295" s="1"/>
      <c r="S295" s="1"/>
      <c r="T295" s="6">
        <f>SUM('12788'!$Q$295:'12788'!$S$295)+'12788'!$AF$295</f>
        <v>0</v>
      </c>
      <c r="U295" s="6">
        <f>SUM('12788'!$T$295:'12788'!$T$295)</f>
        <v>0</v>
      </c>
      <c r="V295">
        <v>286</v>
      </c>
      <c r="X295" s="1"/>
      <c r="Y295" s="1"/>
      <c r="Z295" s="1"/>
      <c r="AF295">
        <f>'12788'!$G$295*IF(E295&lt;&gt;"",'12788'!$F$295,0)</f>
        <v>0</v>
      </c>
    </row>
    <row r="296" spans="1:32" ht="12">
      <c r="A296">
        <v>287</v>
      </c>
      <c r="B296" s="1"/>
      <c r="C296">
        <f>IF(B296&lt;&gt;"",VLOOKUP(B296,iscritti_12788!$A$2:$D$3,4,FALSE),"")</f>
      </c>
      <c r="D296">
        <f>IF(B296&lt;&gt;"",VLOOKUP(B296,iscritti_12788!$A$2:$D$3,2,FALSE),"")</f>
      </c>
      <c r="E296">
        <f>IF(B296&lt;&gt;"",VLOOKUP(B296,iscritti_12788!$A$2:$D$3,3,FALSE),"")</f>
      </c>
      <c r="F296">
        <f>IF(E296&lt;&gt;"",VLOOKUP(E296,'12788'!$AG$3:'12788'!$AH$12,2,FALSE),"")</f>
      </c>
      <c r="G296" s="5">
        <f>COUNTA('12788'!$H$296:'12788'!$O$296)</f>
        <v>0</v>
      </c>
      <c r="H296" s="1"/>
      <c r="I296" s="1"/>
      <c r="J296" s="1"/>
      <c r="K296" s="1"/>
      <c r="L296" s="1"/>
      <c r="M296" s="1"/>
      <c r="N296" s="1"/>
      <c r="O296" s="1"/>
      <c r="P296" s="3">
        <f>IF('12788'!$G$296&lt;&gt;0,'12788'!$Q$296/'12788'!$G$296,"")</f>
      </c>
      <c r="Q296" s="4">
        <f>SUM('12788'!$H$296:'12788'!$O$296)</f>
        <v>0</v>
      </c>
      <c r="R296" s="1"/>
      <c r="S296" s="1"/>
      <c r="T296" s="6">
        <f>SUM('12788'!$Q$296:'12788'!$S$296)+'12788'!$AF$296</f>
        <v>0</v>
      </c>
      <c r="U296" s="6">
        <f>SUM('12788'!$T$296:'12788'!$T$296)</f>
        <v>0</v>
      </c>
      <c r="V296">
        <v>287</v>
      </c>
      <c r="X296" s="1"/>
      <c r="Y296" s="1"/>
      <c r="Z296" s="1"/>
      <c r="AF296">
        <f>'12788'!$G$296*IF(E296&lt;&gt;"",'12788'!$F$296,0)</f>
        <v>0</v>
      </c>
    </row>
    <row r="297" spans="1:32" ht="12">
      <c r="A297">
        <v>288</v>
      </c>
      <c r="B297" s="1"/>
      <c r="C297">
        <f>IF(B297&lt;&gt;"",VLOOKUP(B297,iscritti_12788!$A$2:$D$3,4,FALSE),"")</f>
      </c>
      <c r="D297">
        <f>IF(B297&lt;&gt;"",VLOOKUP(B297,iscritti_12788!$A$2:$D$3,2,FALSE),"")</f>
      </c>
      <c r="E297">
        <f>IF(B297&lt;&gt;"",VLOOKUP(B297,iscritti_12788!$A$2:$D$3,3,FALSE),"")</f>
      </c>
      <c r="F297">
        <f>IF(E297&lt;&gt;"",VLOOKUP(E297,'12788'!$AG$3:'12788'!$AH$12,2,FALSE),"")</f>
      </c>
      <c r="G297" s="5">
        <f>COUNTA('12788'!$H$297:'12788'!$O$297)</f>
        <v>0</v>
      </c>
      <c r="H297" s="1"/>
      <c r="I297" s="1"/>
      <c r="J297" s="1"/>
      <c r="K297" s="1"/>
      <c r="L297" s="1"/>
      <c r="M297" s="1"/>
      <c r="N297" s="1"/>
      <c r="O297" s="1"/>
      <c r="P297" s="3">
        <f>IF('12788'!$G$297&lt;&gt;0,'12788'!$Q$297/'12788'!$G$297,"")</f>
      </c>
      <c r="Q297" s="4">
        <f>SUM('12788'!$H$297:'12788'!$O$297)</f>
        <v>0</v>
      </c>
      <c r="R297" s="1"/>
      <c r="S297" s="1"/>
      <c r="T297" s="6">
        <f>SUM('12788'!$Q$297:'12788'!$S$297)+'12788'!$AF$297</f>
        <v>0</v>
      </c>
      <c r="U297" s="6">
        <f>SUM('12788'!$T$297:'12788'!$T$297)</f>
        <v>0</v>
      </c>
      <c r="V297">
        <v>288</v>
      </c>
      <c r="X297" s="1"/>
      <c r="Y297" s="1"/>
      <c r="Z297" s="1"/>
      <c r="AF297">
        <f>'12788'!$G$297*IF(E297&lt;&gt;"",'12788'!$F$297,0)</f>
        <v>0</v>
      </c>
    </row>
    <row r="298" spans="1:32" ht="12">
      <c r="A298">
        <v>289</v>
      </c>
      <c r="B298" s="1"/>
      <c r="C298">
        <f>IF(B298&lt;&gt;"",VLOOKUP(B298,iscritti_12788!$A$2:$D$3,4,FALSE),"")</f>
      </c>
      <c r="D298">
        <f>IF(B298&lt;&gt;"",VLOOKUP(B298,iscritti_12788!$A$2:$D$3,2,FALSE),"")</f>
      </c>
      <c r="E298">
        <f>IF(B298&lt;&gt;"",VLOOKUP(B298,iscritti_12788!$A$2:$D$3,3,FALSE),"")</f>
      </c>
      <c r="F298">
        <f>IF(E298&lt;&gt;"",VLOOKUP(E298,'12788'!$AG$3:'12788'!$AH$12,2,FALSE),"")</f>
      </c>
      <c r="G298" s="5">
        <f>COUNTA('12788'!$H$298:'12788'!$O$298)</f>
        <v>0</v>
      </c>
      <c r="H298" s="1"/>
      <c r="I298" s="1"/>
      <c r="J298" s="1"/>
      <c r="K298" s="1"/>
      <c r="L298" s="1"/>
      <c r="M298" s="1"/>
      <c r="N298" s="1"/>
      <c r="O298" s="1"/>
      <c r="P298" s="3">
        <f>IF('12788'!$G$298&lt;&gt;0,'12788'!$Q$298/'12788'!$G$298,"")</f>
      </c>
      <c r="Q298" s="4">
        <f>SUM('12788'!$H$298:'12788'!$O$298)</f>
        <v>0</v>
      </c>
      <c r="R298" s="1"/>
      <c r="S298" s="1"/>
      <c r="T298" s="6">
        <f>SUM('12788'!$Q$298:'12788'!$S$298)+'12788'!$AF$298</f>
        <v>0</v>
      </c>
      <c r="U298" s="6">
        <f>SUM('12788'!$T$298:'12788'!$T$298)</f>
        <v>0</v>
      </c>
      <c r="V298">
        <v>289</v>
      </c>
      <c r="X298" s="1"/>
      <c r="Y298" s="1"/>
      <c r="Z298" s="1"/>
      <c r="AF298">
        <f>'12788'!$G$298*IF(E298&lt;&gt;"",'12788'!$F$298,0)</f>
        <v>0</v>
      </c>
    </row>
    <row r="299" spans="1:32" ht="12">
      <c r="A299">
        <v>290</v>
      </c>
      <c r="B299" s="1"/>
      <c r="C299">
        <f>IF(B299&lt;&gt;"",VLOOKUP(B299,iscritti_12788!$A$2:$D$3,4,FALSE),"")</f>
      </c>
      <c r="D299">
        <f>IF(B299&lt;&gt;"",VLOOKUP(B299,iscritti_12788!$A$2:$D$3,2,FALSE),"")</f>
      </c>
      <c r="E299">
        <f>IF(B299&lt;&gt;"",VLOOKUP(B299,iscritti_12788!$A$2:$D$3,3,FALSE),"")</f>
      </c>
      <c r="F299">
        <f>IF(E299&lt;&gt;"",VLOOKUP(E299,'12788'!$AG$3:'12788'!$AH$12,2,FALSE),"")</f>
      </c>
      <c r="G299" s="5">
        <f>COUNTA('12788'!$H$299:'12788'!$O$299)</f>
        <v>0</v>
      </c>
      <c r="H299" s="1"/>
      <c r="I299" s="1"/>
      <c r="J299" s="1"/>
      <c r="K299" s="1"/>
      <c r="L299" s="1"/>
      <c r="M299" s="1"/>
      <c r="N299" s="1"/>
      <c r="O299" s="1"/>
      <c r="P299" s="3">
        <f>IF('12788'!$G$299&lt;&gt;0,'12788'!$Q$299/'12788'!$G$299,"")</f>
      </c>
      <c r="Q299" s="4">
        <f>SUM('12788'!$H$299:'12788'!$O$299)</f>
        <v>0</v>
      </c>
      <c r="R299" s="1"/>
      <c r="S299" s="1"/>
      <c r="T299" s="6">
        <f>SUM('12788'!$Q$299:'12788'!$S$299)+'12788'!$AF$299</f>
        <v>0</v>
      </c>
      <c r="U299" s="6">
        <f>SUM('12788'!$T$299:'12788'!$T$299)</f>
        <v>0</v>
      </c>
      <c r="V299">
        <v>290</v>
      </c>
      <c r="X299" s="1"/>
      <c r="Y299" s="1"/>
      <c r="Z299" s="1"/>
      <c r="AF299">
        <f>'12788'!$G$299*IF(E299&lt;&gt;"",'12788'!$F$299,0)</f>
        <v>0</v>
      </c>
    </row>
    <row r="300" spans="1:32" ht="12">
      <c r="A300">
        <v>291</v>
      </c>
      <c r="B300" s="1"/>
      <c r="C300">
        <f>IF(B300&lt;&gt;"",VLOOKUP(B300,iscritti_12788!$A$2:$D$3,4,FALSE),"")</f>
      </c>
      <c r="D300">
        <f>IF(B300&lt;&gt;"",VLOOKUP(B300,iscritti_12788!$A$2:$D$3,2,FALSE),"")</f>
      </c>
      <c r="E300">
        <f>IF(B300&lt;&gt;"",VLOOKUP(B300,iscritti_12788!$A$2:$D$3,3,FALSE),"")</f>
      </c>
      <c r="F300">
        <f>IF(E300&lt;&gt;"",VLOOKUP(E300,'12788'!$AG$3:'12788'!$AH$12,2,FALSE),"")</f>
      </c>
      <c r="G300" s="5">
        <f>COUNTA('12788'!$H$300:'12788'!$O$300)</f>
        <v>0</v>
      </c>
      <c r="H300" s="1"/>
      <c r="I300" s="1"/>
      <c r="J300" s="1"/>
      <c r="K300" s="1"/>
      <c r="L300" s="1"/>
      <c r="M300" s="1"/>
      <c r="N300" s="1"/>
      <c r="O300" s="1"/>
      <c r="P300" s="3">
        <f>IF('12788'!$G$300&lt;&gt;0,'12788'!$Q$300/'12788'!$G$300,"")</f>
      </c>
      <c r="Q300" s="4">
        <f>SUM('12788'!$H$300:'12788'!$O$300)</f>
        <v>0</v>
      </c>
      <c r="R300" s="1"/>
      <c r="S300" s="1"/>
      <c r="T300" s="6">
        <f>SUM('12788'!$Q$300:'12788'!$S$300)+'12788'!$AF$300</f>
        <v>0</v>
      </c>
      <c r="U300" s="6">
        <f>SUM('12788'!$T$300:'12788'!$T$300)</f>
        <v>0</v>
      </c>
      <c r="V300">
        <v>291</v>
      </c>
      <c r="X300" s="1"/>
      <c r="Y300" s="1"/>
      <c r="Z300" s="1"/>
      <c r="AF300">
        <f>'12788'!$G$300*IF(E300&lt;&gt;"",'12788'!$F$300,0)</f>
        <v>0</v>
      </c>
    </row>
    <row r="301" spans="1:32" ht="12">
      <c r="A301">
        <v>292</v>
      </c>
      <c r="B301" s="1"/>
      <c r="C301">
        <f>IF(B301&lt;&gt;"",VLOOKUP(B301,iscritti_12788!$A$2:$D$3,4,FALSE),"")</f>
      </c>
      <c r="D301">
        <f>IF(B301&lt;&gt;"",VLOOKUP(B301,iscritti_12788!$A$2:$D$3,2,FALSE),"")</f>
      </c>
      <c r="E301">
        <f>IF(B301&lt;&gt;"",VLOOKUP(B301,iscritti_12788!$A$2:$D$3,3,FALSE),"")</f>
      </c>
      <c r="F301">
        <f>IF(E301&lt;&gt;"",VLOOKUP(E301,'12788'!$AG$3:'12788'!$AH$12,2,FALSE),"")</f>
      </c>
      <c r="G301" s="5">
        <f>COUNTA('12788'!$H$301:'12788'!$O$301)</f>
        <v>0</v>
      </c>
      <c r="H301" s="1"/>
      <c r="I301" s="1"/>
      <c r="J301" s="1"/>
      <c r="K301" s="1"/>
      <c r="L301" s="1"/>
      <c r="M301" s="1"/>
      <c r="N301" s="1"/>
      <c r="O301" s="1"/>
      <c r="P301" s="3">
        <f>IF('12788'!$G$301&lt;&gt;0,'12788'!$Q$301/'12788'!$G$301,"")</f>
      </c>
      <c r="Q301" s="4">
        <f>SUM('12788'!$H$301:'12788'!$O$301)</f>
        <v>0</v>
      </c>
      <c r="R301" s="1"/>
      <c r="S301" s="1"/>
      <c r="T301" s="6">
        <f>SUM('12788'!$Q$301:'12788'!$S$301)+'12788'!$AF$301</f>
        <v>0</v>
      </c>
      <c r="U301" s="6">
        <f>SUM('12788'!$T$301:'12788'!$T$301)</f>
        <v>0</v>
      </c>
      <c r="V301">
        <v>292</v>
      </c>
      <c r="X301" s="1"/>
      <c r="Y301" s="1"/>
      <c r="Z301" s="1"/>
      <c r="AF301">
        <f>'12788'!$G$301*IF(E301&lt;&gt;"",'12788'!$F$301,0)</f>
        <v>0</v>
      </c>
    </row>
    <row r="302" spans="1:32" ht="12">
      <c r="A302">
        <v>293</v>
      </c>
      <c r="B302" s="1"/>
      <c r="C302">
        <f>IF(B302&lt;&gt;"",VLOOKUP(B302,iscritti_12788!$A$2:$D$3,4,FALSE),"")</f>
      </c>
      <c r="D302">
        <f>IF(B302&lt;&gt;"",VLOOKUP(B302,iscritti_12788!$A$2:$D$3,2,FALSE),"")</f>
      </c>
      <c r="E302">
        <f>IF(B302&lt;&gt;"",VLOOKUP(B302,iscritti_12788!$A$2:$D$3,3,FALSE),"")</f>
      </c>
      <c r="F302">
        <f>IF(E302&lt;&gt;"",VLOOKUP(E302,'12788'!$AG$3:'12788'!$AH$12,2,FALSE),"")</f>
      </c>
      <c r="G302" s="5">
        <f>COUNTA('12788'!$H$302:'12788'!$O$302)</f>
        <v>0</v>
      </c>
      <c r="H302" s="1"/>
      <c r="I302" s="1"/>
      <c r="J302" s="1"/>
      <c r="K302" s="1"/>
      <c r="L302" s="1"/>
      <c r="M302" s="1"/>
      <c r="N302" s="1"/>
      <c r="O302" s="1"/>
      <c r="P302" s="3">
        <f>IF('12788'!$G$302&lt;&gt;0,'12788'!$Q$302/'12788'!$G$302,"")</f>
      </c>
      <c r="Q302" s="4">
        <f>SUM('12788'!$H$302:'12788'!$O$302)</f>
        <v>0</v>
      </c>
      <c r="R302" s="1"/>
      <c r="S302" s="1"/>
      <c r="T302" s="6">
        <f>SUM('12788'!$Q$302:'12788'!$S$302)+'12788'!$AF$302</f>
        <v>0</v>
      </c>
      <c r="U302" s="6">
        <f>SUM('12788'!$T$302:'12788'!$T$302)</f>
        <v>0</v>
      </c>
      <c r="V302">
        <v>293</v>
      </c>
      <c r="X302" s="1"/>
      <c r="Y302" s="1"/>
      <c r="Z302" s="1"/>
      <c r="AF302">
        <f>'12788'!$G$302*IF(E302&lt;&gt;"",'12788'!$F$302,0)</f>
        <v>0</v>
      </c>
    </row>
    <row r="303" spans="1:32" ht="12">
      <c r="A303">
        <v>294</v>
      </c>
      <c r="B303" s="1"/>
      <c r="C303">
        <f>IF(B303&lt;&gt;"",VLOOKUP(B303,iscritti_12788!$A$2:$D$3,4,FALSE),"")</f>
      </c>
      <c r="D303">
        <f>IF(B303&lt;&gt;"",VLOOKUP(B303,iscritti_12788!$A$2:$D$3,2,FALSE),"")</f>
      </c>
      <c r="E303">
        <f>IF(B303&lt;&gt;"",VLOOKUP(B303,iscritti_12788!$A$2:$D$3,3,FALSE),"")</f>
      </c>
      <c r="F303">
        <f>IF(E303&lt;&gt;"",VLOOKUP(E303,'12788'!$AG$3:'12788'!$AH$12,2,FALSE),"")</f>
      </c>
      <c r="G303" s="5">
        <f>COUNTA('12788'!$H$303:'12788'!$O$303)</f>
        <v>0</v>
      </c>
      <c r="H303" s="1"/>
      <c r="I303" s="1"/>
      <c r="J303" s="1"/>
      <c r="K303" s="1"/>
      <c r="L303" s="1"/>
      <c r="M303" s="1"/>
      <c r="N303" s="1"/>
      <c r="O303" s="1"/>
      <c r="P303" s="3">
        <f>IF('12788'!$G$303&lt;&gt;0,'12788'!$Q$303/'12788'!$G$303,"")</f>
      </c>
      <c r="Q303" s="4">
        <f>SUM('12788'!$H$303:'12788'!$O$303)</f>
        <v>0</v>
      </c>
      <c r="R303" s="1"/>
      <c r="S303" s="1"/>
      <c r="T303" s="6">
        <f>SUM('12788'!$Q$303:'12788'!$S$303)+'12788'!$AF$303</f>
        <v>0</v>
      </c>
      <c r="U303" s="6">
        <f>SUM('12788'!$T$303:'12788'!$T$303)</f>
        <v>0</v>
      </c>
      <c r="V303">
        <v>294</v>
      </c>
      <c r="X303" s="1"/>
      <c r="Y303" s="1"/>
      <c r="Z303" s="1"/>
      <c r="AF303">
        <f>'12788'!$G$303*IF(E303&lt;&gt;"",'12788'!$F$303,0)</f>
        <v>0</v>
      </c>
    </row>
    <row r="304" spans="1:32" ht="12">
      <c r="A304">
        <v>295</v>
      </c>
      <c r="B304" s="1"/>
      <c r="C304">
        <f>IF(B304&lt;&gt;"",VLOOKUP(B304,iscritti_12788!$A$2:$D$3,4,FALSE),"")</f>
      </c>
      <c r="D304">
        <f>IF(B304&lt;&gt;"",VLOOKUP(B304,iscritti_12788!$A$2:$D$3,2,FALSE),"")</f>
      </c>
      <c r="E304">
        <f>IF(B304&lt;&gt;"",VLOOKUP(B304,iscritti_12788!$A$2:$D$3,3,FALSE),"")</f>
      </c>
      <c r="F304">
        <f>IF(E304&lt;&gt;"",VLOOKUP(E304,'12788'!$AG$3:'12788'!$AH$12,2,FALSE),"")</f>
      </c>
      <c r="G304" s="5">
        <f>COUNTA('12788'!$H$304:'12788'!$O$304)</f>
        <v>0</v>
      </c>
      <c r="H304" s="1"/>
      <c r="I304" s="1"/>
      <c r="J304" s="1"/>
      <c r="K304" s="1"/>
      <c r="L304" s="1"/>
      <c r="M304" s="1"/>
      <c r="N304" s="1"/>
      <c r="O304" s="1"/>
      <c r="P304" s="3">
        <f>IF('12788'!$G$304&lt;&gt;0,'12788'!$Q$304/'12788'!$G$304,"")</f>
      </c>
      <c r="Q304" s="4">
        <f>SUM('12788'!$H$304:'12788'!$O$304)</f>
        <v>0</v>
      </c>
      <c r="R304" s="1"/>
      <c r="S304" s="1"/>
      <c r="T304" s="6">
        <f>SUM('12788'!$Q$304:'12788'!$S$304)+'12788'!$AF$304</f>
        <v>0</v>
      </c>
      <c r="U304" s="6">
        <f>SUM('12788'!$T$304:'12788'!$T$304)</f>
        <v>0</v>
      </c>
      <c r="V304">
        <v>295</v>
      </c>
      <c r="X304" s="1"/>
      <c r="Y304" s="1"/>
      <c r="Z304" s="1"/>
      <c r="AF304">
        <f>'12788'!$G$304*IF(E304&lt;&gt;"",'12788'!$F$304,0)</f>
        <v>0</v>
      </c>
    </row>
    <row r="305" spans="1:32" ht="12">
      <c r="A305">
        <v>296</v>
      </c>
      <c r="B305" s="1"/>
      <c r="C305">
        <f>IF(B305&lt;&gt;"",VLOOKUP(B305,iscritti_12788!$A$2:$D$3,4,FALSE),"")</f>
      </c>
      <c r="D305">
        <f>IF(B305&lt;&gt;"",VLOOKUP(B305,iscritti_12788!$A$2:$D$3,2,FALSE),"")</f>
      </c>
      <c r="E305">
        <f>IF(B305&lt;&gt;"",VLOOKUP(B305,iscritti_12788!$A$2:$D$3,3,FALSE),"")</f>
      </c>
      <c r="F305">
        <f>IF(E305&lt;&gt;"",VLOOKUP(E305,'12788'!$AG$3:'12788'!$AH$12,2,FALSE),"")</f>
      </c>
      <c r="G305" s="5">
        <f>COUNTA('12788'!$H$305:'12788'!$O$305)</f>
        <v>0</v>
      </c>
      <c r="H305" s="1"/>
      <c r="I305" s="1"/>
      <c r="J305" s="1"/>
      <c r="K305" s="1"/>
      <c r="L305" s="1"/>
      <c r="M305" s="1"/>
      <c r="N305" s="1"/>
      <c r="O305" s="1"/>
      <c r="P305" s="3">
        <f>IF('12788'!$G$305&lt;&gt;0,'12788'!$Q$305/'12788'!$G$305,"")</f>
      </c>
      <c r="Q305" s="4">
        <f>SUM('12788'!$H$305:'12788'!$O$305)</f>
        <v>0</v>
      </c>
      <c r="R305" s="1"/>
      <c r="S305" s="1"/>
      <c r="T305" s="6">
        <f>SUM('12788'!$Q$305:'12788'!$S$305)+'12788'!$AF$305</f>
        <v>0</v>
      </c>
      <c r="U305" s="6">
        <f>SUM('12788'!$T$305:'12788'!$T$305)</f>
        <v>0</v>
      </c>
      <c r="V305">
        <v>296</v>
      </c>
      <c r="X305" s="1"/>
      <c r="Y305" s="1"/>
      <c r="Z305" s="1"/>
      <c r="AF305">
        <f>'12788'!$G$305*IF(E305&lt;&gt;"",'12788'!$F$305,0)</f>
        <v>0</v>
      </c>
    </row>
    <row r="306" spans="1:32" ht="12">
      <c r="A306">
        <v>297</v>
      </c>
      <c r="B306" s="1"/>
      <c r="C306">
        <f>IF(B306&lt;&gt;"",VLOOKUP(B306,iscritti_12788!$A$2:$D$3,4,FALSE),"")</f>
      </c>
      <c r="D306">
        <f>IF(B306&lt;&gt;"",VLOOKUP(B306,iscritti_12788!$A$2:$D$3,2,FALSE),"")</f>
      </c>
      <c r="E306">
        <f>IF(B306&lt;&gt;"",VLOOKUP(B306,iscritti_12788!$A$2:$D$3,3,FALSE),"")</f>
      </c>
      <c r="F306">
        <f>IF(E306&lt;&gt;"",VLOOKUP(E306,'12788'!$AG$3:'12788'!$AH$12,2,FALSE),"")</f>
      </c>
      <c r="G306" s="5">
        <f>COUNTA('12788'!$H$306:'12788'!$O$306)</f>
        <v>0</v>
      </c>
      <c r="H306" s="1"/>
      <c r="I306" s="1"/>
      <c r="J306" s="1"/>
      <c r="K306" s="1"/>
      <c r="L306" s="1"/>
      <c r="M306" s="1"/>
      <c r="N306" s="1"/>
      <c r="O306" s="1"/>
      <c r="P306" s="3">
        <f>IF('12788'!$G$306&lt;&gt;0,'12788'!$Q$306/'12788'!$G$306,"")</f>
      </c>
      <c r="Q306" s="4">
        <f>SUM('12788'!$H$306:'12788'!$O$306)</f>
        <v>0</v>
      </c>
      <c r="R306" s="1"/>
      <c r="S306" s="1"/>
      <c r="T306" s="6">
        <f>SUM('12788'!$Q$306:'12788'!$S$306)+'12788'!$AF$306</f>
        <v>0</v>
      </c>
      <c r="U306" s="6">
        <f>SUM('12788'!$T$306:'12788'!$T$306)</f>
        <v>0</v>
      </c>
      <c r="V306">
        <v>297</v>
      </c>
      <c r="X306" s="1"/>
      <c r="Y306" s="1"/>
      <c r="Z306" s="1"/>
      <c r="AF306">
        <f>'12788'!$G$306*IF(E306&lt;&gt;"",'12788'!$F$306,0)</f>
        <v>0</v>
      </c>
    </row>
    <row r="307" spans="1:32" ht="12">
      <c r="A307">
        <v>298</v>
      </c>
      <c r="B307" s="1"/>
      <c r="C307">
        <f>IF(B307&lt;&gt;"",VLOOKUP(B307,iscritti_12788!$A$2:$D$3,4,FALSE),"")</f>
      </c>
      <c r="D307">
        <f>IF(B307&lt;&gt;"",VLOOKUP(B307,iscritti_12788!$A$2:$D$3,2,FALSE),"")</f>
      </c>
      <c r="E307">
        <f>IF(B307&lt;&gt;"",VLOOKUP(B307,iscritti_12788!$A$2:$D$3,3,FALSE),"")</f>
      </c>
      <c r="F307">
        <f>IF(E307&lt;&gt;"",VLOOKUP(E307,'12788'!$AG$3:'12788'!$AH$12,2,FALSE),"")</f>
      </c>
      <c r="G307" s="5">
        <f>COUNTA('12788'!$H$307:'12788'!$O$307)</f>
        <v>0</v>
      </c>
      <c r="H307" s="1"/>
      <c r="I307" s="1"/>
      <c r="J307" s="1"/>
      <c r="K307" s="1"/>
      <c r="L307" s="1"/>
      <c r="M307" s="1"/>
      <c r="N307" s="1"/>
      <c r="O307" s="1"/>
      <c r="P307" s="3">
        <f>IF('12788'!$G$307&lt;&gt;0,'12788'!$Q$307/'12788'!$G$307,"")</f>
      </c>
      <c r="Q307" s="4">
        <f>SUM('12788'!$H$307:'12788'!$O$307)</f>
        <v>0</v>
      </c>
      <c r="R307" s="1"/>
      <c r="S307" s="1"/>
      <c r="T307" s="6">
        <f>SUM('12788'!$Q$307:'12788'!$S$307)+'12788'!$AF$307</f>
        <v>0</v>
      </c>
      <c r="U307" s="6">
        <f>SUM('12788'!$T$307:'12788'!$T$307)</f>
        <v>0</v>
      </c>
      <c r="V307">
        <v>298</v>
      </c>
      <c r="X307" s="1"/>
      <c r="Y307" s="1"/>
      <c r="Z307" s="1"/>
      <c r="AF307">
        <f>'12788'!$G$307*IF(E307&lt;&gt;"",'12788'!$F$307,0)</f>
        <v>0</v>
      </c>
    </row>
    <row r="308" spans="1:32" ht="12">
      <c r="A308">
        <v>299</v>
      </c>
      <c r="B308" s="1"/>
      <c r="C308">
        <f>IF(B308&lt;&gt;"",VLOOKUP(B308,iscritti_12788!$A$2:$D$3,4,FALSE),"")</f>
      </c>
      <c r="D308">
        <f>IF(B308&lt;&gt;"",VLOOKUP(B308,iscritti_12788!$A$2:$D$3,2,FALSE),"")</f>
      </c>
      <c r="E308">
        <f>IF(B308&lt;&gt;"",VLOOKUP(B308,iscritti_12788!$A$2:$D$3,3,FALSE),"")</f>
      </c>
      <c r="F308">
        <f>IF(E308&lt;&gt;"",VLOOKUP(E308,'12788'!$AG$3:'12788'!$AH$12,2,FALSE),"")</f>
      </c>
      <c r="G308" s="5">
        <f>COUNTA('12788'!$H$308:'12788'!$O$308)</f>
        <v>0</v>
      </c>
      <c r="H308" s="1"/>
      <c r="I308" s="1"/>
      <c r="J308" s="1"/>
      <c r="K308" s="1"/>
      <c r="L308" s="1"/>
      <c r="M308" s="1"/>
      <c r="N308" s="1"/>
      <c r="O308" s="1"/>
      <c r="P308" s="3">
        <f>IF('12788'!$G$308&lt;&gt;0,'12788'!$Q$308/'12788'!$G$308,"")</f>
      </c>
      <c r="Q308" s="4">
        <f>SUM('12788'!$H$308:'12788'!$O$308)</f>
        <v>0</v>
      </c>
      <c r="R308" s="1"/>
      <c r="S308" s="1"/>
      <c r="T308" s="6">
        <f>SUM('12788'!$Q$308:'12788'!$S$308)+'12788'!$AF$308</f>
        <v>0</v>
      </c>
      <c r="U308" s="6">
        <f>SUM('12788'!$T$308:'12788'!$T$308)</f>
        <v>0</v>
      </c>
      <c r="V308">
        <v>299</v>
      </c>
      <c r="X308" s="1"/>
      <c r="Y308" s="1"/>
      <c r="Z308" s="1"/>
      <c r="AF308">
        <f>'12788'!$G$308*IF(E308&lt;&gt;"",'12788'!$F$308,0)</f>
        <v>0</v>
      </c>
    </row>
    <row r="309" spans="1:32" ht="12">
      <c r="A309">
        <v>300</v>
      </c>
      <c r="B309" s="1"/>
      <c r="C309">
        <f>IF(B309&lt;&gt;"",VLOOKUP(B309,iscritti_12788!$A$2:$D$3,4,FALSE),"")</f>
      </c>
      <c r="D309">
        <f>IF(B309&lt;&gt;"",VLOOKUP(B309,iscritti_12788!$A$2:$D$3,2,FALSE),"")</f>
      </c>
      <c r="E309">
        <f>IF(B309&lt;&gt;"",VLOOKUP(B309,iscritti_12788!$A$2:$D$3,3,FALSE),"")</f>
      </c>
      <c r="F309">
        <f>IF(E309&lt;&gt;"",VLOOKUP(E309,'12788'!$AG$3:'12788'!$AH$12,2,FALSE),"")</f>
      </c>
      <c r="G309" s="5">
        <f>COUNTA('12788'!$H$309:'12788'!$O$309)</f>
        <v>0</v>
      </c>
      <c r="H309" s="1"/>
      <c r="I309" s="1"/>
      <c r="J309" s="1"/>
      <c r="K309" s="1"/>
      <c r="L309" s="1"/>
      <c r="M309" s="1"/>
      <c r="N309" s="1"/>
      <c r="O309" s="1"/>
      <c r="P309" s="3">
        <f>IF('12788'!$G$309&lt;&gt;0,'12788'!$Q$309/'12788'!$G$309,"")</f>
      </c>
      <c r="Q309" s="4">
        <f>SUM('12788'!$H$309:'12788'!$O$309)</f>
        <v>0</v>
      </c>
      <c r="R309" s="1"/>
      <c r="S309" s="1"/>
      <c r="T309" s="6">
        <f>SUM('12788'!$Q$309:'12788'!$S$309)+'12788'!$AF$309</f>
        <v>0</v>
      </c>
      <c r="U309" s="6">
        <f>SUM('12788'!$T$309:'12788'!$T$309)</f>
        <v>0</v>
      </c>
      <c r="V309">
        <v>300</v>
      </c>
      <c r="X309" s="1"/>
      <c r="Y309" s="1"/>
      <c r="Z309" s="1"/>
      <c r="AF309">
        <f>'12788'!$G$309*IF(E309&lt;&gt;"",'12788'!$F$309,0)</f>
        <v>0</v>
      </c>
    </row>
    <row r="310" spans="1:32" ht="12">
      <c r="A310">
        <v>301</v>
      </c>
      <c r="B310" s="1"/>
      <c r="C310">
        <f>IF(B310&lt;&gt;"",VLOOKUP(B310,iscritti_12788!$A$2:$D$3,4,FALSE),"")</f>
      </c>
      <c r="D310">
        <f>IF(B310&lt;&gt;"",VLOOKUP(B310,iscritti_12788!$A$2:$D$3,2,FALSE),"")</f>
      </c>
      <c r="E310">
        <f>IF(B310&lt;&gt;"",VLOOKUP(B310,iscritti_12788!$A$2:$D$3,3,FALSE),"")</f>
      </c>
      <c r="F310">
        <f>IF(E310&lt;&gt;"",VLOOKUP(E310,'12788'!$AG$3:'12788'!$AH$12,2,FALSE),"")</f>
      </c>
      <c r="G310" s="5">
        <f>COUNTA('12788'!$H$310:'12788'!$O$310)</f>
        <v>0</v>
      </c>
      <c r="H310" s="1"/>
      <c r="I310" s="1"/>
      <c r="J310" s="1"/>
      <c r="K310" s="1"/>
      <c r="L310" s="1"/>
      <c r="M310" s="1"/>
      <c r="N310" s="1"/>
      <c r="O310" s="1"/>
      <c r="P310" s="3">
        <f>IF('12788'!$G$310&lt;&gt;0,'12788'!$Q$310/'12788'!$G$310,"")</f>
      </c>
      <c r="Q310" s="4">
        <f>SUM('12788'!$H$310:'12788'!$O$310)</f>
        <v>0</v>
      </c>
      <c r="R310" s="1"/>
      <c r="S310" s="1"/>
      <c r="T310" s="6">
        <f>SUM('12788'!$Q$310:'12788'!$S$310)+'12788'!$AF$310</f>
        <v>0</v>
      </c>
      <c r="U310" s="6">
        <f>SUM('12788'!$T$310:'12788'!$T$310)</f>
        <v>0</v>
      </c>
      <c r="V310">
        <v>301</v>
      </c>
      <c r="X310" s="1"/>
      <c r="Y310" s="1"/>
      <c r="Z310" s="1"/>
      <c r="AF310">
        <f>'12788'!$G$310*IF(E310&lt;&gt;"",'12788'!$F$310,0)</f>
        <v>0</v>
      </c>
    </row>
    <row r="311" spans="1:32" ht="12">
      <c r="A311">
        <v>302</v>
      </c>
      <c r="B311" s="1"/>
      <c r="C311">
        <f>IF(B311&lt;&gt;"",VLOOKUP(B311,iscritti_12788!$A$2:$D$3,4,FALSE),"")</f>
      </c>
      <c r="D311">
        <f>IF(B311&lt;&gt;"",VLOOKUP(B311,iscritti_12788!$A$2:$D$3,2,FALSE),"")</f>
      </c>
      <c r="E311">
        <f>IF(B311&lt;&gt;"",VLOOKUP(B311,iscritti_12788!$A$2:$D$3,3,FALSE),"")</f>
      </c>
      <c r="F311">
        <f>IF(E311&lt;&gt;"",VLOOKUP(E311,'12788'!$AG$3:'12788'!$AH$12,2,FALSE),"")</f>
      </c>
      <c r="G311" s="5">
        <f>COUNTA('12788'!$H$311:'12788'!$O$311)</f>
        <v>0</v>
      </c>
      <c r="H311" s="1"/>
      <c r="I311" s="1"/>
      <c r="J311" s="1"/>
      <c r="K311" s="1"/>
      <c r="L311" s="1"/>
      <c r="M311" s="1"/>
      <c r="N311" s="1"/>
      <c r="O311" s="1"/>
      <c r="P311" s="3">
        <f>IF('12788'!$G$311&lt;&gt;0,'12788'!$Q$311/'12788'!$G$311,"")</f>
      </c>
      <c r="Q311" s="4">
        <f>SUM('12788'!$H$311:'12788'!$O$311)</f>
        <v>0</v>
      </c>
      <c r="R311" s="1"/>
      <c r="S311" s="1"/>
      <c r="T311" s="6">
        <f>SUM('12788'!$Q$311:'12788'!$S$311)+'12788'!$AF$311</f>
        <v>0</v>
      </c>
      <c r="U311" s="6">
        <f>SUM('12788'!$T$311:'12788'!$T$311)</f>
        <v>0</v>
      </c>
      <c r="V311">
        <v>302</v>
      </c>
      <c r="X311" s="1"/>
      <c r="Y311" s="1"/>
      <c r="Z311" s="1"/>
      <c r="AF311">
        <f>'12788'!$G$311*IF(E311&lt;&gt;"",'12788'!$F$311,0)</f>
        <v>0</v>
      </c>
    </row>
    <row r="312" spans="1:32" ht="12">
      <c r="A312">
        <v>303</v>
      </c>
      <c r="B312" s="1"/>
      <c r="C312">
        <f>IF(B312&lt;&gt;"",VLOOKUP(B312,iscritti_12788!$A$2:$D$3,4,FALSE),"")</f>
      </c>
      <c r="D312">
        <f>IF(B312&lt;&gt;"",VLOOKUP(B312,iscritti_12788!$A$2:$D$3,2,FALSE),"")</f>
      </c>
      <c r="E312">
        <f>IF(B312&lt;&gt;"",VLOOKUP(B312,iscritti_12788!$A$2:$D$3,3,FALSE),"")</f>
      </c>
      <c r="F312">
        <f>IF(E312&lt;&gt;"",VLOOKUP(E312,'12788'!$AG$3:'12788'!$AH$12,2,FALSE),"")</f>
      </c>
      <c r="G312" s="5">
        <f>COUNTA('12788'!$H$312:'12788'!$O$312)</f>
        <v>0</v>
      </c>
      <c r="H312" s="1"/>
      <c r="I312" s="1"/>
      <c r="J312" s="1"/>
      <c r="K312" s="1"/>
      <c r="L312" s="1"/>
      <c r="M312" s="1"/>
      <c r="N312" s="1"/>
      <c r="O312" s="1"/>
      <c r="P312" s="3">
        <f>IF('12788'!$G$312&lt;&gt;0,'12788'!$Q$312/'12788'!$G$312,"")</f>
      </c>
      <c r="Q312" s="4">
        <f>SUM('12788'!$H$312:'12788'!$O$312)</f>
        <v>0</v>
      </c>
      <c r="R312" s="1"/>
      <c r="S312" s="1"/>
      <c r="T312" s="6">
        <f>SUM('12788'!$Q$312:'12788'!$S$312)+'12788'!$AF$312</f>
        <v>0</v>
      </c>
      <c r="U312" s="6">
        <f>SUM('12788'!$T$312:'12788'!$T$312)</f>
        <v>0</v>
      </c>
      <c r="V312">
        <v>303</v>
      </c>
      <c r="X312" s="1"/>
      <c r="Y312" s="1"/>
      <c r="Z312" s="1"/>
      <c r="AF312">
        <f>'12788'!$G$312*IF(E312&lt;&gt;"",'12788'!$F$312,0)</f>
        <v>0</v>
      </c>
    </row>
    <row r="313" spans="1:32" ht="12">
      <c r="A313">
        <v>304</v>
      </c>
      <c r="B313" s="1"/>
      <c r="C313">
        <f>IF(B313&lt;&gt;"",VLOOKUP(B313,iscritti_12788!$A$2:$D$3,4,FALSE),"")</f>
      </c>
      <c r="D313">
        <f>IF(B313&lt;&gt;"",VLOOKUP(B313,iscritti_12788!$A$2:$D$3,2,FALSE),"")</f>
      </c>
      <c r="E313">
        <f>IF(B313&lt;&gt;"",VLOOKUP(B313,iscritti_12788!$A$2:$D$3,3,FALSE),"")</f>
      </c>
      <c r="F313">
        <f>IF(E313&lt;&gt;"",VLOOKUP(E313,'12788'!$AG$3:'12788'!$AH$12,2,FALSE),"")</f>
      </c>
      <c r="G313" s="5">
        <f>COUNTA('12788'!$H$313:'12788'!$O$313)</f>
        <v>0</v>
      </c>
      <c r="H313" s="1"/>
      <c r="I313" s="1"/>
      <c r="J313" s="1"/>
      <c r="K313" s="1"/>
      <c r="L313" s="1"/>
      <c r="M313" s="1"/>
      <c r="N313" s="1"/>
      <c r="O313" s="1"/>
      <c r="P313" s="3">
        <f>IF('12788'!$G$313&lt;&gt;0,'12788'!$Q$313/'12788'!$G$313,"")</f>
      </c>
      <c r="Q313" s="4">
        <f>SUM('12788'!$H$313:'12788'!$O$313)</f>
        <v>0</v>
      </c>
      <c r="R313" s="1"/>
      <c r="S313" s="1"/>
      <c r="T313" s="6">
        <f>SUM('12788'!$Q$313:'12788'!$S$313)+'12788'!$AF$313</f>
        <v>0</v>
      </c>
      <c r="U313" s="6">
        <f>SUM('12788'!$T$313:'12788'!$T$313)</f>
        <v>0</v>
      </c>
      <c r="V313">
        <v>304</v>
      </c>
      <c r="X313" s="1"/>
      <c r="Y313" s="1"/>
      <c r="Z313" s="1"/>
      <c r="AF313">
        <f>'12788'!$G$313*IF(E313&lt;&gt;"",'12788'!$F$313,0)</f>
        <v>0</v>
      </c>
    </row>
    <row r="314" spans="1:32" ht="12">
      <c r="A314">
        <v>305</v>
      </c>
      <c r="B314" s="1"/>
      <c r="C314">
        <f>IF(B314&lt;&gt;"",VLOOKUP(B314,iscritti_12788!$A$2:$D$3,4,FALSE),"")</f>
      </c>
      <c r="D314">
        <f>IF(B314&lt;&gt;"",VLOOKUP(B314,iscritti_12788!$A$2:$D$3,2,FALSE),"")</f>
      </c>
      <c r="E314">
        <f>IF(B314&lt;&gt;"",VLOOKUP(B314,iscritti_12788!$A$2:$D$3,3,FALSE),"")</f>
      </c>
      <c r="F314">
        <f>IF(E314&lt;&gt;"",VLOOKUP(E314,'12788'!$AG$3:'12788'!$AH$12,2,FALSE),"")</f>
      </c>
      <c r="G314" s="5">
        <f>COUNTA('12788'!$H$314:'12788'!$O$314)</f>
        <v>0</v>
      </c>
      <c r="H314" s="1"/>
      <c r="I314" s="1"/>
      <c r="J314" s="1"/>
      <c r="K314" s="1"/>
      <c r="L314" s="1"/>
      <c r="M314" s="1"/>
      <c r="N314" s="1"/>
      <c r="O314" s="1"/>
      <c r="P314" s="3">
        <f>IF('12788'!$G$314&lt;&gt;0,'12788'!$Q$314/'12788'!$G$314,"")</f>
      </c>
      <c r="Q314" s="4">
        <f>SUM('12788'!$H$314:'12788'!$O$314)</f>
        <v>0</v>
      </c>
      <c r="R314" s="1"/>
      <c r="S314" s="1"/>
      <c r="T314" s="6">
        <f>SUM('12788'!$Q$314:'12788'!$S$314)+'12788'!$AF$314</f>
        <v>0</v>
      </c>
      <c r="U314" s="6">
        <f>SUM('12788'!$T$314:'12788'!$T$314)</f>
        <v>0</v>
      </c>
      <c r="V314">
        <v>305</v>
      </c>
      <c r="X314" s="1"/>
      <c r="Y314" s="1"/>
      <c r="Z314" s="1"/>
      <c r="AF314">
        <f>'12788'!$G$314*IF(E314&lt;&gt;"",'12788'!$F$314,0)</f>
        <v>0</v>
      </c>
    </row>
    <row r="315" spans="1:32" ht="12">
      <c r="A315">
        <v>306</v>
      </c>
      <c r="B315" s="1"/>
      <c r="C315">
        <f>IF(B315&lt;&gt;"",VLOOKUP(B315,iscritti_12788!$A$2:$D$3,4,FALSE),"")</f>
      </c>
      <c r="D315">
        <f>IF(B315&lt;&gt;"",VLOOKUP(B315,iscritti_12788!$A$2:$D$3,2,FALSE),"")</f>
      </c>
      <c r="E315">
        <f>IF(B315&lt;&gt;"",VLOOKUP(B315,iscritti_12788!$A$2:$D$3,3,FALSE),"")</f>
      </c>
      <c r="F315">
        <f>IF(E315&lt;&gt;"",VLOOKUP(E315,'12788'!$AG$3:'12788'!$AH$12,2,FALSE),"")</f>
      </c>
      <c r="G315" s="5">
        <f>COUNTA('12788'!$H$315:'12788'!$O$315)</f>
        <v>0</v>
      </c>
      <c r="H315" s="1"/>
      <c r="I315" s="1"/>
      <c r="J315" s="1"/>
      <c r="K315" s="1"/>
      <c r="L315" s="1"/>
      <c r="M315" s="1"/>
      <c r="N315" s="1"/>
      <c r="O315" s="1"/>
      <c r="P315" s="3">
        <f>IF('12788'!$G$315&lt;&gt;0,'12788'!$Q$315/'12788'!$G$315,"")</f>
      </c>
      <c r="Q315" s="4">
        <f>SUM('12788'!$H$315:'12788'!$O$315)</f>
        <v>0</v>
      </c>
      <c r="R315" s="1"/>
      <c r="S315" s="1"/>
      <c r="T315" s="6">
        <f>SUM('12788'!$Q$315:'12788'!$S$315)+'12788'!$AF$315</f>
        <v>0</v>
      </c>
      <c r="U315" s="6">
        <f>SUM('12788'!$T$315:'12788'!$T$315)</f>
        <v>0</v>
      </c>
      <c r="V315">
        <v>306</v>
      </c>
      <c r="X315" s="1"/>
      <c r="Y315" s="1"/>
      <c r="Z315" s="1"/>
      <c r="AF315">
        <f>'12788'!$G$315*IF(E315&lt;&gt;"",'12788'!$F$315,0)</f>
        <v>0</v>
      </c>
    </row>
    <row r="316" spans="1:32" ht="12">
      <c r="A316">
        <v>307</v>
      </c>
      <c r="B316" s="1"/>
      <c r="C316">
        <f>IF(B316&lt;&gt;"",VLOOKUP(B316,iscritti_12788!$A$2:$D$3,4,FALSE),"")</f>
      </c>
      <c r="D316">
        <f>IF(B316&lt;&gt;"",VLOOKUP(B316,iscritti_12788!$A$2:$D$3,2,FALSE),"")</f>
      </c>
      <c r="E316">
        <f>IF(B316&lt;&gt;"",VLOOKUP(B316,iscritti_12788!$A$2:$D$3,3,FALSE),"")</f>
      </c>
      <c r="F316">
        <f>IF(E316&lt;&gt;"",VLOOKUP(E316,'12788'!$AG$3:'12788'!$AH$12,2,FALSE),"")</f>
      </c>
      <c r="G316" s="5">
        <f>COUNTA('12788'!$H$316:'12788'!$O$316)</f>
        <v>0</v>
      </c>
      <c r="H316" s="1"/>
      <c r="I316" s="1"/>
      <c r="J316" s="1"/>
      <c r="K316" s="1"/>
      <c r="L316" s="1"/>
      <c r="M316" s="1"/>
      <c r="N316" s="1"/>
      <c r="O316" s="1"/>
      <c r="P316" s="3">
        <f>IF('12788'!$G$316&lt;&gt;0,'12788'!$Q$316/'12788'!$G$316,"")</f>
      </c>
      <c r="Q316" s="4">
        <f>SUM('12788'!$H$316:'12788'!$O$316)</f>
        <v>0</v>
      </c>
      <c r="R316" s="1"/>
      <c r="S316" s="1"/>
      <c r="T316" s="6">
        <f>SUM('12788'!$Q$316:'12788'!$S$316)+'12788'!$AF$316</f>
        <v>0</v>
      </c>
      <c r="U316" s="6">
        <f>SUM('12788'!$T$316:'12788'!$T$316)</f>
        <v>0</v>
      </c>
      <c r="V316">
        <v>307</v>
      </c>
      <c r="X316" s="1"/>
      <c r="Y316" s="1"/>
      <c r="Z316" s="1"/>
      <c r="AF316">
        <f>'12788'!$G$316*IF(E316&lt;&gt;"",'12788'!$F$316,0)</f>
        <v>0</v>
      </c>
    </row>
    <row r="317" spans="1:32" ht="12">
      <c r="A317">
        <v>308</v>
      </c>
      <c r="B317" s="1"/>
      <c r="C317">
        <f>IF(B317&lt;&gt;"",VLOOKUP(B317,iscritti_12788!$A$2:$D$3,4,FALSE),"")</f>
      </c>
      <c r="D317">
        <f>IF(B317&lt;&gt;"",VLOOKUP(B317,iscritti_12788!$A$2:$D$3,2,FALSE),"")</f>
      </c>
      <c r="E317">
        <f>IF(B317&lt;&gt;"",VLOOKUP(B317,iscritti_12788!$A$2:$D$3,3,FALSE),"")</f>
      </c>
      <c r="F317">
        <f>IF(E317&lt;&gt;"",VLOOKUP(E317,'12788'!$AG$3:'12788'!$AH$12,2,FALSE),"")</f>
      </c>
      <c r="G317" s="5">
        <f>COUNTA('12788'!$H$317:'12788'!$O$317)</f>
        <v>0</v>
      </c>
      <c r="H317" s="1"/>
      <c r="I317" s="1"/>
      <c r="J317" s="1"/>
      <c r="K317" s="1"/>
      <c r="L317" s="1"/>
      <c r="M317" s="1"/>
      <c r="N317" s="1"/>
      <c r="O317" s="1"/>
      <c r="P317" s="3">
        <f>IF('12788'!$G$317&lt;&gt;0,'12788'!$Q$317/'12788'!$G$317,"")</f>
      </c>
      <c r="Q317" s="4">
        <f>SUM('12788'!$H$317:'12788'!$O$317)</f>
        <v>0</v>
      </c>
      <c r="R317" s="1"/>
      <c r="S317" s="1"/>
      <c r="T317" s="6">
        <f>SUM('12788'!$Q$317:'12788'!$S$317)+'12788'!$AF$317</f>
        <v>0</v>
      </c>
      <c r="U317" s="6">
        <f>SUM('12788'!$T$317:'12788'!$T$317)</f>
        <v>0</v>
      </c>
      <c r="V317">
        <v>308</v>
      </c>
      <c r="X317" s="1"/>
      <c r="Y317" s="1"/>
      <c r="Z317" s="1"/>
      <c r="AF317">
        <f>'12788'!$G$317*IF(E317&lt;&gt;"",'12788'!$F$317,0)</f>
        <v>0</v>
      </c>
    </row>
    <row r="318" spans="1:32" ht="12">
      <c r="A318">
        <v>309</v>
      </c>
      <c r="B318" s="1"/>
      <c r="C318">
        <f>IF(B318&lt;&gt;"",VLOOKUP(B318,iscritti_12788!$A$2:$D$3,4,FALSE),"")</f>
      </c>
      <c r="D318">
        <f>IF(B318&lt;&gt;"",VLOOKUP(B318,iscritti_12788!$A$2:$D$3,2,FALSE),"")</f>
      </c>
      <c r="E318">
        <f>IF(B318&lt;&gt;"",VLOOKUP(B318,iscritti_12788!$A$2:$D$3,3,FALSE),"")</f>
      </c>
      <c r="F318">
        <f>IF(E318&lt;&gt;"",VLOOKUP(E318,'12788'!$AG$3:'12788'!$AH$12,2,FALSE),"")</f>
      </c>
      <c r="G318" s="5">
        <f>COUNTA('12788'!$H$318:'12788'!$O$318)</f>
        <v>0</v>
      </c>
      <c r="H318" s="1"/>
      <c r="I318" s="1"/>
      <c r="J318" s="1"/>
      <c r="K318" s="1"/>
      <c r="L318" s="1"/>
      <c r="M318" s="1"/>
      <c r="N318" s="1"/>
      <c r="O318" s="1"/>
      <c r="P318" s="3">
        <f>IF('12788'!$G$318&lt;&gt;0,'12788'!$Q$318/'12788'!$G$318,"")</f>
      </c>
      <c r="Q318" s="4">
        <f>SUM('12788'!$H$318:'12788'!$O$318)</f>
        <v>0</v>
      </c>
      <c r="R318" s="1"/>
      <c r="S318" s="1"/>
      <c r="T318" s="6">
        <f>SUM('12788'!$Q$318:'12788'!$S$318)+'12788'!$AF$318</f>
        <v>0</v>
      </c>
      <c r="U318" s="6">
        <f>SUM('12788'!$T$318:'12788'!$T$318)</f>
        <v>0</v>
      </c>
      <c r="V318">
        <v>309</v>
      </c>
      <c r="X318" s="1"/>
      <c r="Y318" s="1"/>
      <c r="Z318" s="1"/>
      <c r="AF318">
        <f>'12788'!$G$318*IF(E318&lt;&gt;"",'12788'!$F$318,0)</f>
        <v>0</v>
      </c>
    </row>
    <row r="319" spans="1:32" ht="12">
      <c r="A319">
        <v>310</v>
      </c>
      <c r="B319" s="1"/>
      <c r="C319">
        <f>IF(B319&lt;&gt;"",VLOOKUP(B319,iscritti_12788!$A$2:$D$3,4,FALSE),"")</f>
      </c>
      <c r="D319">
        <f>IF(B319&lt;&gt;"",VLOOKUP(B319,iscritti_12788!$A$2:$D$3,2,FALSE),"")</f>
      </c>
      <c r="E319">
        <f>IF(B319&lt;&gt;"",VLOOKUP(B319,iscritti_12788!$A$2:$D$3,3,FALSE),"")</f>
      </c>
      <c r="F319">
        <f>IF(E319&lt;&gt;"",VLOOKUP(E319,'12788'!$AG$3:'12788'!$AH$12,2,FALSE),"")</f>
      </c>
      <c r="G319" s="5">
        <f>COUNTA('12788'!$H$319:'12788'!$O$319)</f>
        <v>0</v>
      </c>
      <c r="H319" s="1"/>
      <c r="I319" s="1"/>
      <c r="J319" s="1"/>
      <c r="K319" s="1"/>
      <c r="L319" s="1"/>
      <c r="M319" s="1"/>
      <c r="N319" s="1"/>
      <c r="O319" s="1"/>
      <c r="P319" s="3">
        <f>IF('12788'!$G$319&lt;&gt;0,'12788'!$Q$319/'12788'!$G$319,"")</f>
      </c>
      <c r="Q319" s="4">
        <f>SUM('12788'!$H$319:'12788'!$O$319)</f>
        <v>0</v>
      </c>
      <c r="R319" s="1"/>
      <c r="S319" s="1"/>
      <c r="T319" s="6">
        <f>SUM('12788'!$Q$319:'12788'!$S$319)+'12788'!$AF$319</f>
        <v>0</v>
      </c>
      <c r="U319" s="6">
        <f>SUM('12788'!$T$319:'12788'!$T$319)</f>
        <v>0</v>
      </c>
      <c r="V319">
        <v>310</v>
      </c>
      <c r="X319" s="1"/>
      <c r="Y319" s="1"/>
      <c r="Z319" s="1"/>
      <c r="AF319">
        <f>'12788'!$G$319*IF(E319&lt;&gt;"",'12788'!$F$319,0)</f>
        <v>0</v>
      </c>
    </row>
    <row r="320" spans="1:32" ht="12">
      <c r="A320">
        <v>311</v>
      </c>
      <c r="B320" s="1"/>
      <c r="C320">
        <f>IF(B320&lt;&gt;"",VLOOKUP(B320,iscritti_12788!$A$2:$D$3,4,FALSE),"")</f>
      </c>
      <c r="D320">
        <f>IF(B320&lt;&gt;"",VLOOKUP(B320,iscritti_12788!$A$2:$D$3,2,FALSE),"")</f>
      </c>
      <c r="E320">
        <f>IF(B320&lt;&gt;"",VLOOKUP(B320,iscritti_12788!$A$2:$D$3,3,FALSE),"")</f>
      </c>
      <c r="F320">
        <f>IF(E320&lt;&gt;"",VLOOKUP(E320,'12788'!$AG$3:'12788'!$AH$12,2,FALSE),"")</f>
      </c>
      <c r="G320" s="5">
        <f>COUNTA('12788'!$H$320:'12788'!$O$320)</f>
        <v>0</v>
      </c>
      <c r="H320" s="1"/>
      <c r="I320" s="1"/>
      <c r="J320" s="1"/>
      <c r="K320" s="1"/>
      <c r="L320" s="1"/>
      <c r="M320" s="1"/>
      <c r="N320" s="1"/>
      <c r="O320" s="1"/>
      <c r="P320" s="3">
        <f>IF('12788'!$G$320&lt;&gt;0,'12788'!$Q$320/'12788'!$G$320,"")</f>
      </c>
      <c r="Q320" s="4">
        <f>SUM('12788'!$H$320:'12788'!$O$320)</f>
        <v>0</v>
      </c>
      <c r="R320" s="1"/>
      <c r="S320" s="1"/>
      <c r="T320" s="6">
        <f>SUM('12788'!$Q$320:'12788'!$S$320)+'12788'!$AF$320</f>
        <v>0</v>
      </c>
      <c r="U320" s="6">
        <f>SUM('12788'!$T$320:'12788'!$T$320)</f>
        <v>0</v>
      </c>
      <c r="V320">
        <v>311</v>
      </c>
      <c r="X320" s="1"/>
      <c r="Y320" s="1"/>
      <c r="Z320" s="1"/>
      <c r="AF320">
        <f>'12788'!$G$320*IF(E320&lt;&gt;"",'12788'!$F$320,0)</f>
        <v>0</v>
      </c>
    </row>
    <row r="321" spans="1:32" ht="12">
      <c r="A321">
        <v>312</v>
      </c>
      <c r="B321" s="1"/>
      <c r="C321">
        <f>IF(B321&lt;&gt;"",VLOOKUP(B321,iscritti_12788!$A$2:$D$3,4,FALSE),"")</f>
      </c>
      <c r="D321">
        <f>IF(B321&lt;&gt;"",VLOOKUP(B321,iscritti_12788!$A$2:$D$3,2,FALSE),"")</f>
      </c>
      <c r="E321">
        <f>IF(B321&lt;&gt;"",VLOOKUP(B321,iscritti_12788!$A$2:$D$3,3,FALSE),"")</f>
      </c>
      <c r="F321">
        <f>IF(E321&lt;&gt;"",VLOOKUP(E321,'12788'!$AG$3:'12788'!$AH$12,2,FALSE),"")</f>
      </c>
      <c r="G321" s="5">
        <f>COUNTA('12788'!$H$321:'12788'!$O$321)</f>
        <v>0</v>
      </c>
      <c r="H321" s="1"/>
      <c r="I321" s="1"/>
      <c r="J321" s="1"/>
      <c r="K321" s="1"/>
      <c r="L321" s="1"/>
      <c r="M321" s="1"/>
      <c r="N321" s="1"/>
      <c r="O321" s="1"/>
      <c r="P321" s="3">
        <f>IF('12788'!$G$321&lt;&gt;0,'12788'!$Q$321/'12788'!$G$321,"")</f>
      </c>
      <c r="Q321" s="4">
        <f>SUM('12788'!$H$321:'12788'!$O$321)</f>
        <v>0</v>
      </c>
      <c r="R321" s="1"/>
      <c r="S321" s="1"/>
      <c r="T321" s="6">
        <f>SUM('12788'!$Q$321:'12788'!$S$321)+'12788'!$AF$321</f>
        <v>0</v>
      </c>
      <c r="U321" s="6">
        <f>SUM('12788'!$T$321:'12788'!$T$321)</f>
        <v>0</v>
      </c>
      <c r="V321">
        <v>312</v>
      </c>
      <c r="X321" s="1"/>
      <c r="Y321" s="1"/>
      <c r="Z321" s="1"/>
      <c r="AF321">
        <f>'12788'!$G$321*IF(E321&lt;&gt;"",'12788'!$F$321,0)</f>
        <v>0</v>
      </c>
    </row>
    <row r="322" spans="1:32" ht="12">
      <c r="A322">
        <v>313</v>
      </c>
      <c r="B322" s="1"/>
      <c r="C322">
        <f>IF(B322&lt;&gt;"",VLOOKUP(B322,iscritti_12788!$A$2:$D$3,4,FALSE),"")</f>
      </c>
      <c r="D322">
        <f>IF(B322&lt;&gt;"",VLOOKUP(B322,iscritti_12788!$A$2:$D$3,2,FALSE),"")</f>
      </c>
      <c r="E322">
        <f>IF(B322&lt;&gt;"",VLOOKUP(B322,iscritti_12788!$A$2:$D$3,3,FALSE),"")</f>
      </c>
      <c r="F322">
        <f>IF(E322&lt;&gt;"",VLOOKUP(E322,'12788'!$AG$3:'12788'!$AH$12,2,FALSE),"")</f>
      </c>
      <c r="G322" s="5">
        <f>COUNTA('12788'!$H$322:'12788'!$O$322)</f>
        <v>0</v>
      </c>
      <c r="H322" s="1"/>
      <c r="I322" s="1"/>
      <c r="J322" s="1"/>
      <c r="K322" s="1"/>
      <c r="L322" s="1"/>
      <c r="M322" s="1"/>
      <c r="N322" s="1"/>
      <c r="O322" s="1"/>
      <c r="P322" s="3">
        <f>IF('12788'!$G$322&lt;&gt;0,'12788'!$Q$322/'12788'!$G$322,"")</f>
      </c>
      <c r="Q322" s="4">
        <f>SUM('12788'!$H$322:'12788'!$O$322)</f>
        <v>0</v>
      </c>
      <c r="R322" s="1"/>
      <c r="S322" s="1"/>
      <c r="T322" s="6">
        <f>SUM('12788'!$Q$322:'12788'!$S$322)+'12788'!$AF$322</f>
        <v>0</v>
      </c>
      <c r="U322" s="6">
        <f>SUM('12788'!$T$322:'12788'!$T$322)</f>
        <v>0</v>
      </c>
      <c r="V322">
        <v>313</v>
      </c>
      <c r="X322" s="1"/>
      <c r="Y322" s="1"/>
      <c r="Z322" s="1"/>
      <c r="AF322">
        <f>'12788'!$G$322*IF(E322&lt;&gt;"",'12788'!$F$322,0)</f>
        <v>0</v>
      </c>
    </row>
    <row r="323" spans="1:32" ht="12">
      <c r="A323">
        <v>314</v>
      </c>
      <c r="B323" s="1"/>
      <c r="C323">
        <f>IF(B323&lt;&gt;"",VLOOKUP(B323,iscritti_12788!$A$2:$D$3,4,FALSE),"")</f>
      </c>
      <c r="D323">
        <f>IF(B323&lt;&gt;"",VLOOKUP(B323,iscritti_12788!$A$2:$D$3,2,FALSE),"")</f>
      </c>
      <c r="E323">
        <f>IF(B323&lt;&gt;"",VLOOKUP(B323,iscritti_12788!$A$2:$D$3,3,FALSE),"")</f>
      </c>
      <c r="F323">
        <f>IF(E323&lt;&gt;"",VLOOKUP(E323,'12788'!$AG$3:'12788'!$AH$12,2,FALSE),"")</f>
      </c>
      <c r="G323" s="5">
        <f>COUNTA('12788'!$H$323:'12788'!$O$323)</f>
        <v>0</v>
      </c>
      <c r="H323" s="1"/>
      <c r="I323" s="1"/>
      <c r="J323" s="1"/>
      <c r="K323" s="1"/>
      <c r="L323" s="1"/>
      <c r="M323" s="1"/>
      <c r="N323" s="1"/>
      <c r="O323" s="1"/>
      <c r="P323" s="3">
        <f>IF('12788'!$G$323&lt;&gt;0,'12788'!$Q$323/'12788'!$G$323,"")</f>
      </c>
      <c r="Q323" s="4">
        <f>SUM('12788'!$H$323:'12788'!$O$323)</f>
        <v>0</v>
      </c>
      <c r="R323" s="1"/>
      <c r="S323" s="1"/>
      <c r="T323" s="6">
        <f>SUM('12788'!$Q$323:'12788'!$S$323)+'12788'!$AF$323</f>
        <v>0</v>
      </c>
      <c r="U323" s="6">
        <f>SUM('12788'!$T$323:'12788'!$T$323)</f>
        <v>0</v>
      </c>
      <c r="V323">
        <v>314</v>
      </c>
      <c r="X323" s="1"/>
      <c r="Y323" s="1"/>
      <c r="Z323" s="1"/>
      <c r="AF323">
        <f>'12788'!$G$323*IF(E323&lt;&gt;"",'12788'!$F$323,0)</f>
        <v>0</v>
      </c>
    </row>
    <row r="324" spans="1:32" ht="12">
      <c r="A324">
        <v>315</v>
      </c>
      <c r="B324" s="1"/>
      <c r="C324">
        <f>IF(B324&lt;&gt;"",VLOOKUP(B324,iscritti_12788!$A$2:$D$3,4,FALSE),"")</f>
      </c>
      <c r="D324">
        <f>IF(B324&lt;&gt;"",VLOOKUP(B324,iscritti_12788!$A$2:$D$3,2,FALSE),"")</f>
      </c>
      <c r="E324">
        <f>IF(B324&lt;&gt;"",VLOOKUP(B324,iscritti_12788!$A$2:$D$3,3,FALSE),"")</f>
      </c>
      <c r="F324">
        <f>IF(E324&lt;&gt;"",VLOOKUP(E324,'12788'!$AG$3:'12788'!$AH$12,2,FALSE),"")</f>
      </c>
      <c r="G324" s="5">
        <f>COUNTA('12788'!$H$324:'12788'!$O$324)</f>
        <v>0</v>
      </c>
      <c r="H324" s="1"/>
      <c r="I324" s="1"/>
      <c r="J324" s="1"/>
      <c r="K324" s="1"/>
      <c r="L324" s="1"/>
      <c r="M324" s="1"/>
      <c r="N324" s="1"/>
      <c r="O324" s="1"/>
      <c r="P324" s="3">
        <f>IF('12788'!$G$324&lt;&gt;0,'12788'!$Q$324/'12788'!$G$324,"")</f>
      </c>
      <c r="Q324" s="4">
        <f>SUM('12788'!$H$324:'12788'!$O$324)</f>
        <v>0</v>
      </c>
      <c r="R324" s="1"/>
      <c r="S324" s="1"/>
      <c r="T324" s="6">
        <f>SUM('12788'!$Q$324:'12788'!$S$324)+'12788'!$AF$324</f>
        <v>0</v>
      </c>
      <c r="U324" s="6">
        <f>SUM('12788'!$T$324:'12788'!$T$324)</f>
        <v>0</v>
      </c>
      <c r="V324">
        <v>315</v>
      </c>
      <c r="X324" s="1"/>
      <c r="Y324" s="1"/>
      <c r="Z324" s="1"/>
      <c r="AF324">
        <f>'12788'!$G$324*IF(E324&lt;&gt;"",'12788'!$F$324,0)</f>
        <v>0</v>
      </c>
    </row>
    <row r="325" spans="1:32" ht="12">
      <c r="A325">
        <v>316</v>
      </c>
      <c r="B325" s="1"/>
      <c r="C325">
        <f>IF(B325&lt;&gt;"",VLOOKUP(B325,iscritti_12788!$A$2:$D$3,4,FALSE),"")</f>
      </c>
      <c r="D325">
        <f>IF(B325&lt;&gt;"",VLOOKUP(B325,iscritti_12788!$A$2:$D$3,2,FALSE),"")</f>
      </c>
      <c r="E325">
        <f>IF(B325&lt;&gt;"",VLOOKUP(B325,iscritti_12788!$A$2:$D$3,3,FALSE),"")</f>
      </c>
      <c r="F325">
        <f>IF(E325&lt;&gt;"",VLOOKUP(E325,'12788'!$AG$3:'12788'!$AH$12,2,FALSE),"")</f>
      </c>
      <c r="G325" s="5">
        <f>COUNTA('12788'!$H$325:'12788'!$O$325)</f>
        <v>0</v>
      </c>
      <c r="H325" s="1"/>
      <c r="I325" s="1"/>
      <c r="J325" s="1"/>
      <c r="K325" s="1"/>
      <c r="L325" s="1"/>
      <c r="M325" s="1"/>
      <c r="N325" s="1"/>
      <c r="O325" s="1"/>
      <c r="P325" s="3">
        <f>IF('12788'!$G$325&lt;&gt;0,'12788'!$Q$325/'12788'!$G$325,"")</f>
      </c>
      <c r="Q325" s="4">
        <f>SUM('12788'!$H$325:'12788'!$O$325)</f>
        <v>0</v>
      </c>
      <c r="R325" s="1"/>
      <c r="S325" s="1"/>
      <c r="T325" s="6">
        <f>SUM('12788'!$Q$325:'12788'!$S$325)+'12788'!$AF$325</f>
        <v>0</v>
      </c>
      <c r="U325" s="6">
        <f>SUM('12788'!$T$325:'12788'!$T$325)</f>
        <v>0</v>
      </c>
      <c r="V325">
        <v>316</v>
      </c>
      <c r="X325" s="1"/>
      <c r="Y325" s="1"/>
      <c r="Z325" s="1"/>
      <c r="AF325">
        <f>'12788'!$G$325*IF(E325&lt;&gt;"",'12788'!$F$325,0)</f>
        <v>0</v>
      </c>
    </row>
    <row r="326" spans="1:32" ht="12">
      <c r="A326">
        <v>317</v>
      </c>
      <c r="B326" s="1"/>
      <c r="C326">
        <f>IF(B326&lt;&gt;"",VLOOKUP(B326,iscritti_12788!$A$2:$D$3,4,FALSE),"")</f>
      </c>
      <c r="D326">
        <f>IF(B326&lt;&gt;"",VLOOKUP(B326,iscritti_12788!$A$2:$D$3,2,FALSE),"")</f>
      </c>
      <c r="E326">
        <f>IF(B326&lt;&gt;"",VLOOKUP(B326,iscritti_12788!$A$2:$D$3,3,FALSE),"")</f>
      </c>
      <c r="F326">
        <f>IF(E326&lt;&gt;"",VLOOKUP(E326,'12788'!$AG$3:'12788'!$AH$12,2,FALSE),"")</f>
      </c>
      <c r="G326" s="5">
        <f>COUNTA('12788'!$H$326:'12788'!$O$326)</f>
        <v>0</v>
      </c>
      <c r="H326" s="1"/>
      <c r="I326" s="1"/>
      <c r="J326" s="1"/>
      <c r="K326" s="1"/>
      <c r="L326" s="1"/>
      <c r="M326" s="1"/>
      <c r="N326" s="1"/>
      <c r="O326" s="1"/>
      <c r="P326" s="3">
        <f>IF('12788'!$G$326&lt;&gt;0,'12788'!$Q$326/'12788'!$G$326,"")</f>
      </c>
      <c r="Q326" s="4">
        <f>SUM('12788'!$H$326:'12788'!$O$326)</f>
        <v>0</v>
      </c>
      <c r="R326" s="1"/>
      <c r="S326" s="1"/>
      <c r="T326" s="6">
        <f>SUM('12788'!$Q$326:'12788'!$S$326)+'12788'!$AF$326</f>
        <v>0</v>
      </c>
      <c r="U326" s="6">
        <f>SUM('12788'!$T$326:'12788'!$T$326)</f>
        <v>0</v>
      </c>
      <c r="V326">
        <v>317</v>
      </c>
      <c r="X326" s="1"/>
      <c r="Y326" s="1"/>
      <c r="Z326" s="1"/>
      <c r="AF326">
        <f>'12788'!$G$326*IF(E326&lt;&gt;"",'12788'!$F$326,0)</f>
        <v>0</v>
      </c>
    </row>
    <row r="327" spans="1:32" ht="12">
      <c r="A327">
        <v>318</v>
      </c>
      <c r="B327" s="1"/>
      <c r="C327">
        <f>IF(B327&lt;&gt;"",VLOOKUP(B327,iscritti_12788!$A$2:$D$3,4,FALSE),"")</f>
      </c>
      <c r="D327">
        <f>IF(B327&lt;&gt;"",VLOOKUP(B327,iscritti_12788!$A$2:$D$3,2,FALSE),"")</f>
      </c>
      <c r="E327">
        <f>IF(B327&lt;&gt;"",VLOOKUP(B327,iscritti_12788!$A$2:$D$3,3,FALSE),"")</f>
      </c>
      <c r="F327">
        <f>IF(E327&lt;&gt;"",VLOOKUP(E327,'12788'!$AG$3:'12788'!$AH$12,2,FALSE),"")</f>
      </c>
      <c r="G327" s="5">
        <f>COUNTA('12788'!$H$327:'12788'!$O$327)</f>
        <v>0</v>
      </c>
      <c r="H327" s="1"/>
      <c r="I327" s="1"/>
      <c r="J327" s="1"/>
      <c r="K327" s="1"/>
      <c r="L327" s="1"/>
      <c r="M327" s="1"/>
      <c r="N327" s="1"/>
      <c r="O327" s="1"/>
      <c r="P327" s="3">
        <f>IF('12788'!$G$327&lt;&gt;0,'12788'!$Q$327/'12788'!$G$327,"")</f>
      </c>
      <c r="Q327" s="4">
        <f>SUM('12788'!$H$327:'12788'!$O$327)</f>
        <v>0</v>
      </c>
      <c r="R327" s="1"/>
      <c r="S327" s="1"/>
      <c r="T327" s="6">
        <f>SUM('12788'!$Q$327:'12788'!$S$327)+'12788'!$AF$327</f>
        <v>0</v>
      </c>
      <c r="U327" s="6">
        <f>SUM('12788'!$T$327:'12788'!$T$327)</f>
        <v>0</v>
      </c>
      <c r="V327">
        <v>318</v>
      </c>
      <c r="X327" s="1"/>
      <c r="Y327" s="1"/>
      <c r="Z327" s="1"/>
      <c r="AF327">
        <f>'12788'!$G$327*IF(E327&lt;&gt;"",'12788'!$F$327,0)</f>
        <v>0</v>
      </c>
    </row>
    <row r="328" spans="1:32" ht="12">
      <c r="A328">
        <v>319</v>
      </c>
      <c r="B328" s="1"/>
      <c r="C328">
        <f>IF(B328&lt;&gt;"",VLOOKUP(B328,iscritti_12788!$A$2:$D$3,4,FALSE),"")</f>
      </c>
      <c r="D328">
        <f>IF(B328&lt;&gt;"",VLOOKUP(B328,iscritti_12788!$A$2:$D$3,2,FALSE),"")</f>
      </c>
      <c r="E328">
        <f>IF(B328&lt;&gt;"",VLOOKUP(B328,iscritti_12788!$A$2:$D$3,3,FALSE),"")</f>
      </c>
      <c r="F328">
        <f>IF(E328&lt;&gt;"",VLOOKUP(E328,'12788'!$AG$3:'12788'!$AH$12,2,FALSE),"")</f>
      </c>
      <c r="G328" s="5">
        <f>COUNTA('12788'!$H$328:'12788'!$O$328)</f>
        <v>0</v>
      </c>
      <c r="H328" s="1"/>
      <c r="I328" s="1"/>
      <c r="J328" s="1"/>
      <c r="K328" s="1"/>
      <c r="L328" s="1"/>
      <c r="M328" s="1"/>
      <c r="N328" s="1"/>
      <c r="O328" s="1"/>
      <c r="P328" s="3">
        <f>IF('12788'!$G$328&lt;&gt;0,'12788'!$Q$328/'12788'!$G$328,"")</f>
      </c>
      <c r="Q328" s="4">
        <f>SUM('12788'!$H$328:'12788'!$O$328)</f>
        <v>0</v>
      </c>
      <c r="R328" s="1"/>
      <c r="S328" s="1"/>
      <c r="T328" s="6">
        <f>SUM('12788'!$Q$328:'12788'!$S$328)+'12788'!$AF$328</f>
        <v>0</v>
      </c>
      <c r="U328" s="6">
        <f>SUM('12788'!$T$328:'12788'!$T$328)</f>
        <v>0</v>
      </c>
      <c r="V328">
        <v>319</v>
      </c>
      <c r="X328" s="1"/>
      <c r="Y328" s="1"/>
      <c r="Z328" s="1"/>
      <c r="AF328">
        <f>'12788'!$G$328*IF(E328&lt;&gt;"",'12788'!$F$328,0)</f>
        <v>0</v>
      </c>
    </row>
    <row r="329" spans="1:32" ht="12">
      <c r="A329">
        <v>320</v>
      </c>
      <c r="B329" s="1"/>
      <c r="C329">
        <f>IF(B329&lt;&gt;"",VLOOKUP(B329,iscritti_12788!$A$2:$D$3,4,FALSE),"")</f>
      </c>
      <c r="D329">
        <f>IF(B329&lt;&gt;"",VLOOKUP(B329,iscritti_12788!$A$2:$D$3,2,FALSE),"")</f>
      </c>
      <c r="E329">
        <f>IF(B329&lt;&gt;"",VLOOKUP(B329,iscritti_12788!$A$2:$D$3,3,FALSE),"")</f>
      </c>
      <c r="F329">
        <f>IF(E329&lt;&gt;"",VLOOKUP(E329,'12788'!$AG$3:'12788'!$AH$12,2,FALSE),"")</f>
      </c>
      <c r="G329" s="5">
        <f>COUNTA('12788'!$H$329:'12788'!$O$329)</f>
        <v>0</v>
      </c>
      <c r="H329" s="1"/>
      <c r="I329" s="1"/>
      <c r="J329" s="1"/>
      <c r="K329" s="1"/>
      <c r="L329" s="1"/>
      <c r="M329" s="1"/>
      <c r="N329" s="1"/>
      <c r="O329" s="1"/>
      <c r="P329" s="3">
        <f>IF('12788'!$G$329&lt;&gt;0,'12788'!$Q$329/'12788'!$G$329,"")</f>
      </c>
      <c r="Q329" s="4">
        <f>SUM('12788'!$H$329:'12788'!$O$329)</f>
        <v>0</v>
      </c>
      <c r="R329" s="1"/>
      <c r="S329" s="1"/>
      <c r="T329" s="6">
        <f>SUM('12788'!$Q$329:'12788'!$S$329)+'12788'!$AF$329</f>
        <v>0</v>
      </c>
      <c r="U329" s="6">
        <f>SUM('12788'!$T$329:'12788'!$T$329)</f>
        <v>0</v>
      </c>
      <c r="V329">
        <v>320</v>
      </c>
      <c r="X329" s="1"/>
      <c r="Y329" s="1"/>
      <c r="Z329" s="1"/>
      <c r="AF329">
        <f>'12788'!$G$329*IF(E329&lt;&gt;"",'12788'!$F$329,0)</f>
        <v>0</v>
      </c>
    </row>
    <row r="330" spans="1:32" ht="12">
      <c r="A330">
        <v>321</v>
      </c>
      <c r="B330" s="1"/>
      <c r="C330">
        <f>IF(B330&lt;&gt;"",VLOOKUP(B330,iscritti_12788!$A$2:$D$3,4,FALSE),"")</f>
      </c>
      <c r="D330">
        <f>IF(B330&lt;&gt;"",VLOOKUP(B330,iscritti_12788!$A$2:$D$3,2,FALSE),"")</f>
      </c>
      <c r="E330">
        <f>IF(B330&lt;&gt;"",VLOOKUP(B330,iscritti_12788!$A$2:$D$3,3,FALSE),"")</f>
      </c>
      <c r="F330">
        <f>IF(E330&lt;&gt;"",VLOOKUP(E330,'12788'!$AG$3:'12788'!$AH$12,2,FALSE),"")</f>
      </c>
      <c r="G330" s="5">
        <f>COUNTA('12788'!$H$330:'12788'!$O$330)</f>
        <v>0</v>
      </c>
      <c r="H330" s="1"/>
      <c r="I330" s="1"/>
      <c r="J330" s="1"/>
      <c r="K330" s="1"/>
      <c r="L330" s="1"/>
      <c r="M330" s="1"/>
      <c r="N330" s="1"/>
      <c r="O330" s="1"/>
      <c r="P330" s="3">
        <f>IF('12788'!$G$330&lt;&gt;0,'12788'!$Q$330/'12788'!$G$330,"")</f>
      </c>
      <c r="Q330" s="4">
        <f>SUM('12788'!$H$330:'12788'!$O$330)</f>
        <v>0</v>
      </c>
      <c r="R330" s="1"/>
      <c r="S330" s="1"/>
      <c r="T330" s="6">
        <f>SUM('12788'!$Q$330:'12788'!$S$330)+'12788'!$AF$330</f>
        <v>0</v>
      </c>
      <c r="U330" s="6">
        <f>SUM('12788'!$T$330:'12788'!$T$330)</f>
        <v>0</v>
      </c>
      <c r="V330">
        <v>321</v>
      </c>
      <c r="X330" s="1"/>
      <c r="Y330" s="1"/>
      <c r="Z330" s="1"/>
      <c r="AF330">
        <f>'12788'!$G$330*IF(E330&lt;&gt;"",'12788'!$F$330,0)</f>
        <v>0</v>
      </c>
    </row>
    <row r="331" spans="1:32" ht="12">
      <c r="A331">
        <v>322</v>
      </c>
      <c r="B331" s="1"/>
      <c r="C331">
        <f>IF(B331&lt;&gt;"",VLOOKUP(B331,iscritti_12788!$A$2:$D$3,4,FALSE),"")</f>
      </c>
      <c r="D331">
        <f>IF(B331&lt;&gt;"",VLOOKUP(B331,iscritti_12788!$A$2:$D$3,2,FALSE),"")</f>
      </c>
      <c r="E331">
        <f>IF(B331&lt;&gt;"",VLOOKUP(B331,iscritti_12788!$A$2:$D$3,3,FALSE),"")</f>
      </c>
      <c r="F331">
        <f>IF(E331&lt;&gt;"",VLOOKUP(E331,'12788'!$AG$3:'12788'!$AH$12,2,FALSE),"")</f>
      </c>
      <c r="G331" s="5">
        <f>COUNTA('12788'!$H$331:'12788'!$O$331)</f>
        <v>0</v>
      </c>
      <c r="H331" s="1"/>
      <c r="I331" s="1"/>
      <c r="J331" s="1"/>
      <c r="K331" s="1"/>
      <c r="L331" s="1"/>
      <c r="M331" s="1"/>
      <c r="N331" s="1"/>
      <c r="O331" s="1"/>
      <c r="P331" s="3">
        <f>IF('12788'!$G$331&lt;&gt;0,'12788'!$Q$331/'12788'!$G$331,"")</f>
      </c>
      <c r="Q331" s="4">
        <f>SUM('12788'!$H$331:'12788'!$O$331)</f>
        <v>0</v>
      </c>
      <c r="R331" s="1"/>
      <c r="S331" s="1"/>
      <c r="T331" s="6">
        <f>SUM('12788'!$Q$331:'12788'!$S$331)+'12788'!$AF$331</f>
        <v>0</v>
      </c>
      <c r="U331" s="6">
        <f>SUM('12788'!$T$331:'12788'!$T$331)</f>
        <v>0</v>
      </c>
      <c r="V331">
        <v>322</v>
      </c>
      <c r="X331" s="1"/>
      <c r="Y331" s="1"/>
      <c r="Z331" s="1"/>
      <c r="AF331">
        <f>'12788'!$G$331*IF(E331&lt;&gt;"",'12788'!$F$331,0)</f>
        <v>0</v>
      </c>
    </row>
    <row r="332" spans="1:32" ht="12">
      <c r="A332">
        <v>323</v>
      </c>
      <c r="B332" s="1"/>
      <c r="C332">
        <f>IF(B332&lt;&gt;"",VLOOKUP(B332,iscritti_12788!$A$2:$D$3,4,FALSE),"")</f>
      </c>
      <c r="D332">
        <f>IF(B332&lt;&gt;"",VLOOKUP(B332,iscritti_12788!$A$2:$D$3,2,FALSE),"")</f>
      </c>
      <c r="E332">
        <f>IF(B332&lt;&gt;"",VLOOKUP(B332,iscritti_12788!$A$2:$D$3,3,FALSE),"")</f>
      </c>
      <c r="F332">
        <f>IF(E332&lt;&gt;"",VLOOKUP(E332,'12788'!$AG$3:'12788'!$AH$12,2,FALSE),"")</f>
      </c>
      <c r="G332" s="5">
        <f>COUNTA('12788'!$H$332:'12788'!$O$332)</f>
        <v>0</v>
      </c>
      <c r="H332" s="1"/>
      <c r="I332" s="1"/>
      <c r="J332" s="1"/>
      <c r="K332" s="1"/>
      <c r="L332" s="1"/>
      <c r="M332" s="1"/>
      <c r="N332" s="1"/>
      <c r="O332" s="1"/>
      <c r="P332" s="3">
        <f>IF('12788'!$G$332&lt;&gt;0,'12788'!$Q$332/'12788'!$G$332,"")</f>
      </c>
      <c r="Q332" s="4">
        <f>SUM('12788'!$H$332:'12788'!$O$332)</f>
        <v>0</v>
      </c>
      <c r="R332" s="1"/>
      <c r="S332" s="1"/>
      <c r="T332" s="6">
        <f>SUM('12788'!$Q$332:'12788'!$S$332)+'12788'!$AF$332</f>
        <v>0</v>
      </c>
      <c r="U332" s="6">
        <f>SUM('12788'!$T$332:'12788'!$T$332)</f>
        <v>0</v>
      </c>
      <c r="V332">
        <v>323</v>
      </c>
      <c r="X332" s="1"/>
      <c r="Y332" s="1"/>
      <c r="Z332" s="1"/>
      <c r="AF332">
        <f>'12788'!$G$332*IF(E332&lt;&gt;"",'12788'!$F$332,0)</f>
        <v>0</v>
      </c>
    </row>
    <row r="333" spans="1:32" ht="12">
      <c r="A333">
        <v>324</v>
      </c>
      <c r="B333" s="1"/>
      <c r="C333">
        <f>IF(B333&lt;&gt;"",VLOOKUP(B333,iscritti_12788!$A$2:$D$3,4,FALSE),"")</f>
      </c>
      <c r="D333">
        <f>IF(B333&lt;&gt;"",VLOOKUP(B333,iscritti_12788!$A$2:$D$3,2,FALSE),"")</f>
      </c>
      <c r="E333">
        <f>IF(B333&lt;&gt;"",VLOOKUP(B333,iscritti_12788!$A$2:$D$3,3,FALSE),"")</f>
      </c>
      <c r="F333">
        <f>IF(E333&lt;&gt;"",VLOOKUP(E333,'12788'!$AG$3:'12788'!$AH$12,2,FALSE),"")</f>
      </c>
      <c r="G333" s="5">
        <f>COUNTA('12788'!$H$333:'12788'!$O$333)</f>
        <v>0</v>
      </c>
      <c r="H333" s="1"/>
      <c r="I333" s="1"/>
      <c r="J333" s="1"/>
      <c r="K333" s="1"/>
      <c r="L333" s="1"/>
      <c r="M333" s="1"/>
      <c r="N333" s="1"/>
      <c r="O333" s="1"/>
      <c r="P333" s="3">
        <f>IF('12788'!$G$333&lt;&gt;0,'12788'!$Q$333/'12788'!$G$333,"")</f>
      </c>
      <c r="Q333" s="4">
        <f>SUM('12788'!$H$333:'12788'!$O$333)</f>
        <v>0</v>
      </c>
      <c r="R333" s="1"/>
      <c r="S333" s="1"/>
      <c r="T333" s="6">
        <f>SUM('12788'!$Q$333:'12788'!$S$333)+'12788'!$AF$333</f>
        <v>0</v>
      </c>
      <c r="U333" s="6">
        <f>SUM('12788'!$T$333:'12788'!$T$333)</f>
        <v>0</v>
      </c>
      <c r="V333">
        <v>324</v>
      </c>
      <c r="X333" s="1"/>
      <c r="Y333" s="1"/>
      <c r="Z333" s="1"/>
      <c r="AF333">
        <f>'12788'!$G$333*IF(E333&lt;&gt;"",'12788'!$F$333,0)</f>
        <v>0</v>
      </c>
    </row>
    <row r="334" spans="1:32" ht="12">
      <c r="A334">
        <v>325</v>
      </c>
      <c r="B334" s="1"/>
      <c r="C334">
        <f>IF(B334&lt;&gt;"",VLOOKUP(B334,iscritti_12788!$A$2:$D$3,4,FALSE),"")</f>
      </c>
      <c r="D334">
        <f>IF(B334&lt;&gt;"",VLOOKUP(B334,iscritti_12788!$A$2:$D$3,2,FALSE),"")</f>
      </c>
      <c r="E334">
        <f>IF(B334&lt;&gt;"",VLOOKUP(B334,iscritti_12788!$A$2:$D$3,3,FALSE),"")</f>
      </c>
      <c r="F334">
        <f>IF(E334&lt;&gt;"",VLOOKUP(E334,'12788'!$AG$3:'12788'!$AH$12,2,FALSE),"")</f>
      </c>
      <c r="G334" s="5">
        <f>COUNTA('12788'!$H$334:'12788'!$O$334)</f>
        <v>0</v>
      </c>
      <c r="H334" s="1"/>
      <c r="I334" s="1"/>
      <c r="J334" s="1"/>
      <c r="K334" s="1"/>
      <c r="L334" s="1"/>
      <c r="M334" s="1"/>
      <c r="N334" s="1"/>
      <c r="O334" s="1"/>
      <c r="P334" s="3">
        <f>IF('12788'!$G$334&lt;&gt;0,'12788'!$Q$334/'12788'!$G$334,"")</f>
      </c>
      <c r="Q334" s="4">
        <f>SUM('12788'!$H$334:'12788'!$O$334)</f>
        <v>0</v>
      </c>
      <c r="R334" s="1"/>
      <c r="S334" s="1"/>
      <c r="T334" s="6">
        <f>SUM('12788'!$Q$334:'12788'!$S$334)+'12788'!$AF$334</f>
        <v>0</v>
      </c>
      <c r="U334" s="6">
        <f>SUM('12788'!$T$334:'12788'!$T$334)</f>
        <v>0</v>
      </c>
      <c r="V334">
        <v>325</v>
      </c>
      <c r="X334" s="1"/>
      <c r="Y334" s="1"/>
      <c r="Z334" s="1"/>
      <c r="AF334">
        <f>'12788'!$G$334*IF(E334&lt;&gt;"",'12788'!$F$334,0)</f>
        <v>0</v>
      </c>
    </row>
    <row r="335" spans="1:32" ht="12">
      <c r="A335">
        <v>326</v>
      </c>
      <c r="B335" s="1"/>
      <c r="C335">
        <f>IF(B335&lt;&gt;"",VLOOKUP(B335,iscritti_12788!$A$2:$D$3,4,FALSE),"")</f>
      </c>
      <c r="D335">
        <f>IF(B335&lt;&gt;"",VLOOKUP(B335,iscritti_12788!$A$2:$D$3,2,FALSE),"")</f>
      </c>
      <c r="E335">
        <f>IF(B335&lt;&gt;"",VLOOKUP(B335,iscritti_12788!$A$2:$D$3,3,FALSE),"")</f>
      </c>
      <c r="F335">
        <f>IF(E335&lt;&gt;"",VLOOKUP(E335,'12788'!$AG$3:'12788'!$AH$12,2,FALSE),"")</f>
      </c>
      <c r="G335" s="5">
        <f>COUNTA('12788'!$H$335:'12788'!$O$335)</f>
        <v>0</v>
      </c>
      <c r="H335" s="1"/>
      <c r="I335" s="1"/>
      <c r="J335" s="1"/>
      <c r="K335" s="1"/>
      <c r="L335" s="1"/>
      <c r="M335" s="1"/>
      <c r="N335" s="1"/>
      <c r="O335" s="1"/>
      <c r="P335" s="3">
        <f>IF('12788'!$G$335&lt;&gt;0,'12788'!$Q$335/'12788'!$G$335,"")</f>
      </c>
      <c r="Q335" s="4">
        <f>SUM('12788'!$H$335:'12788'!$O$335)</f>
        <v>0</v>
      </c>
      <c r="R335" s="1"/>
      <c r="S335" s="1"/>
      <c r="T335" s="6">
        <f>SUM('12788'!$Q$335:'12788'!$S$335)+'12788'!$AF$335</f>
        <v>0</v>
      </c>
      <c r="U335" s="6">
        <f>SUM('12788'!$T$335:'12788'!$T$335)</f>
        <v>0</v>
      </c>
      <c r="V335">
        <v>326</v>
      </c>
      <c r="X335" s="1"/>
      <c r="Y335" s="1"/>
      <c r="Z335" s="1"/>
      <c r="AF335">
        <f>'12788'!$G$335*IF(E335&lt;&gt;"",'12788'!$F$335,0)</f>
        <v>0</v>
      </c>
    </row>
    <row r="336" spans="1:32" ht="12">
      <c r="A336">
        <v>327</v>
      </c>
      <c r="B336" s="1"/>
      <c r="C336">
        <f>IF(B336&lt;&gt;"",VLOOKUP(B336,iscritti_12788!$A$2:$D$3,4,FALSE),"")</f>
      </c>
      <c r="D336">
        <f>IF(B336&lt;&gt;"",VLOOKUP(B336,iscritti_12788!$A$2:$D$3,2,FALSE),"")</f>
      </c>
      <c r="E336">
        <f>IF(B336&lt;&gt;"",VLOOKUP(B336,iscritti_12788!$A$2:$D$3,3,FALSE),"")</f>
      </c>
      <c r="F336">
        <f>IF(E336&lt;&gt;"",VLOOKUP(E336,'12788'!$AG$3:'12788'!$AH$12,2,FALSE),"")</f>
      </c>
      <c r="G336" s="5">
        <f>COUNTA('12788'!$H$336:'12788'!$O$336)</f>
        <v>0</v>
      </c>
      <c r="H336" s="1"/>
      <c r="I336" s="1"/>
      <c r="J336" s="1"/>
      <c r="K336" s="1"/>
      <c r="L336" s="1"/>
      <c r="M336" s="1"/>
      <c r="N336" s="1"/>
      <c r="O336" s="1"/>
      <c r="P336" s="3">
        <f>IF('12788'!$G$336&lt;&gt;0,'12788'!$Q$336/'12788'!$G$336,"")</f>
      </c>
      <c r="Q336" s="4">
        <f>SUM('12788'!$H$336:'12788'!$O$336)</f>
        <v>0</v>
      </c>
      <c r="R336" s="1"/>
      <c r="S336" s="1"/>
      <c r="T336" s="6">
        <f>SUM('12788'!$Q$336:'12788'!$S$336)+'12788'!$AF$336</f>
        <v>0</v>
      </c>
      <c r="U336" s="6">
        <f>SUM('12788'!$T$336:'12788'!$T$336)</f>
        <v>0</v>
      </c>
      <c r="V336">
        <v>327</v>
      </c>
      <c r="X336" s="1"/>
      <c r="Y336" s="1"/>
      <c r="Z336" s="1"/>
      <c r="AF336">
        <f>'12788'!$G$336*IF(E336&lt;&gt;"",'12788'!$F$336,0)</f>
        <v>0</v>
      </c>
    </row>
    <row r="337" spans="1:32" ht="12">
      <c r="A337">
        <v>328</v>
      </c>
      <c r="B337" s="1"/>
      <c r="C337">
        <f>IF(B337&lt;&gt;"",VLOOKUP(B337,iscritti_12788!$A$2:$D$3,4,FALSE),"")</f>
      </c>
      <c r="D337">
        <f>IF(B337&lt;&gt;"",VLOOKUP(B337,iscritti_12788!$A$2:$D$3,2,FALSE),"")</f>
      </c>
      <c r="E337">
        <f>IF(B337&lt;&gt;"",VLOOKUP(B337,iscritti_12788!$A$2:$D$3,3,FALSE),"")</f>
      </c>
      <c r="F337">
        <f>IF(E337&lt;&gt;"",VLOOKUP(E337,'12788'!$AG$3:'12788'!$AH$12,2,FALSE),"")</f>
      </c>
      <c r="G337" s="5">
        <f>COUNTA('12788'!$H$337:'12788'!$O$337)</f>
        <v>0</v>
      </c>
      <c r="H337" s="1"/>
      <c r="I337" s="1"/>
      <c r="J337" s="1"/>
      <c r="K337" s="1"/>
      <c r="L337" s="1"/>
      <c r="M337" s="1"/>
      <c r="N337" s="1"/>
      <c r="O337" s="1"/>
      <c r="P337" s="3">
        <f>IF('12788'!$G$337&lt;&gt;0,'12788'!$Q$337/'12788'!$G$337,"")</f>
      </c>
      <c r="Q337" s="4">
        <f>SUM('12788'!$H$337:'12788'!$O$337)</f>
        <v>0</v>
      </c>
      <c r="R337" s="1"/>
      <c r="S337" s="1"/>
      <c r="T337" s="6">
        <f>SUM('12788'!$Q$337:'12788'!$S$337)+'12788'!$AF$337</f>
        <v>0</v>
      </c>
      <c r="U337" s="6">
        <f>SUM('12788'!$T$337:'12788'!$T$337)</f>
        <v>0</v>
      </c>
      <c r="V337">
        <v>328</v>
      </c>
      <c r="X337" s="1"/>
      <c r="Y337" s="1"/>
      <c r="Z337" s="1"/>
      <c r="AF337">
        <f>'12788'!$G$337*IF(E337&lt;&gt;"",'12788'!$F$337,0)</f>
        <v>0</v>
      </c>
    </row>
    <row r="338" spans="1:32" ht="12">
      <c r="A338">
        <v>329</v>
      </c>
      <c r="B338" s="1"/>
      <c r="C338">
        <f>IF(B338&lt;&gt;"",VLOOKUP(B338,iscritti_12788!$A$2:$D$3,4,FALSE),"")</f>
      </c>
      <c r="D338">
        <f>IF(B338&lt;&gt;"",VLOOKUP(B338,iscritti_12788!$A$2:$D$3,2,FALSE),"")</f>
      </c>
      <c r="E338">
        <f>IF(B338&lt;&gt;"",VLOOKUP(B338,iscritti_12788!$A$2:$D$3,3,FALSE),"")</f>
      </c>
      <c r="F338">
        <f>IF(E338&lt;&gt;"",VLOOKUP(E338,'12788'!$AG$3:'12788'!$AH$12,2,FALSE),"")</f>
      </c>
      <c r="G338" s="5">
        <f>COUNTA('12788'!$H$338:'12788'!$O$338)</f>
        <v>0</v>
      </c>
      <c r="H338" s="1"/>
      <c r="I338" s="1"/>
      <c r="J338" s="1"/>
      <c r="K338" s="1"/>
      <c r="L338" s="1"/>
      <c r="M338" s="1"/>
      <c r="N338" s="1"/>
      <c r="O338" s="1"/>
      <c r="P338" s="3">
        <f>IF('12788'!$G$338&lt;&gt;0,'12788'!$Q$338/'12788'!$G$338,"")</f>
      </c>
      <c r="Q338" s="4">
        <f>SUM('12788'!$H$338:'12788'!$O$338)</f>
        <v>0</v>
      </c>
      <c r="R338" s="1"/>
      <c r="S338" s="1"/>
      <c r="T338" s="6">
        <f>SUM('12788'!$Q$338:'12788'!$S$338)+'12788'!$AF$338</f>
        <v>0</v>
      </c>
      <c r="U338" s="6">
        <f>SUM('12788'!$T$338:'12788'!$T$338)</f>
        <v>0</v>
      </c>
      <c r="V338">
        <v>329</v>
      </c>
      <c r="X338" s="1"/>
      <c r="Y338" s="1"/>
      <c r="Z338" s="1"/>
      <c r="AF338">
        <f>'12788'!$G$338*IF(E338&lt;&gt;"",'12788'!$F$338,0)</f>
        <v>0</v>
      </c>
    </row>
    <row r="339" spans="1:32" ht="12">
      <c r="A339">
        <v>330</v>
      </c>
      <c r="B339" s="1"/>
      <c r="C339">
        <f>IF(B339&lt;&gt;"",VLOOKUP(B339,iscritti_12788!$A$2:$D$3,4,FALSE),"")</f>
      </c>
      <c r="D339">
        <f>IF(B339&lt;&gt;"",VLOOKUP(B339,iscritti_12788!$A$2:$D$3,2,FALSE),"")</f>
      </c>
      <c r="E339">
        <f>IF(B339&lt;&gt;"",VLOOKUP(B339,iscritti_12788!$A$2:$D$3,3,FALSE),"")</f>
      </c>
      <c r="F339">
        <f>IF(E339&lt;&gt;"",VLOOKUP(E339,'12788'!$AG$3:'12788'!$AH$12,2,FALSE),"")</f>
      </c>
      <c r="G339" s="5">
        <f>COUNTA('12788'!$H$339:'12788'!$O$339)</f>
        <v>0</v>
      </c>
      <c r="H339" s="1"/>
      <c r="I339" s="1"/>
      <c r="J339" s="1"/>
      <c r="K339" s="1"/>
      <c r="L339" s="1"/>
      <c r="M339" s="1"/>
      <c r="N339" s="1"/>
      <c r="O339" s="1"/>
      <c r="P339" s="3">
        <f>IF('12788'!$G$339&lt;&gt;0,'12788'!$Q$339/'12788'!$G$339,"")</f>
      </c>
      <c r="Q339" s="4">
        <f>SUM('12788'!$H$339:'12788'!$O$339)</f>
        <v>0</v>
      </c>
      <c r="R339" s="1"/>
      <c r="S339" s="1"/>
      <c r="T339" s="6">
        <f>SUM('12788'!$Q$339:'12788'!$S$339)+'12788'!$AF$339</f>
        <v>0</v>
      </c>
      <c r="U339" s="6">
        <f>SUM('12788'!$T$339:'12788'!$T$339)</f>
        <v>0</v>
      </c>
      <c r="V339">
        <v>330</v>
      </c>
      <c r="X339" s="1"/>
      <c r="Y339" s="1"/>
      <c r="Z339" s="1"/>
      <c r="AF339">
        <f>'12788'!$G$339*IF(E339&lt;&gt;"",'12788'!$F$339,0)</f>
        <v>0</v>
      </c>
    </row>
    <row r="340" spans="1:32" ht="12">
      <c r="A340">
        <v>331</v>
      </c>
      <c r="B340" s="1"/>
      <c r="C340">
        <f>IF(B340&lt;&gt;"",VLOOKUP(B340,iscritti_12788!$A$2:$D$3,4,FALSE),"")</f>
      </c>
      <c r="D340">
        <f>IF(B340&lt;&gt;"",VLOOKUP(B340,iscritti_12788!$A$2:$D$3,2,FALSE),"")</f>
      </c>
      <c r="E340">
        <f>IF(B340&lt;&gt;"",VLOOKUP(B340,iscritti_12788!$A$2:$D$3,3,FALSE),"")</f>
      </c>
      <c r="F340">
        <f>IF(E340&lt;&gt;"",VLOOKUP(E340,'12788'!$AG$3:'12788'!$AH$12,2,FALSE),"")</f>
      </c>
      <c r="G340" s="5">
        <f>COUNTA('12788'!$H$340:'12788'!$O$340)</f>
        <v>0</v>
      </c>
      <c r="H340" s="1"/>
      <c r="I340" s="1"/>
      <c r="J340" s="1"/>
      <c r="K340" s="1"/>
      <c r="L340" s="1"/>
      <c r="M340" s="1"/>
      <c r="N340" s="1"/>
      <c r="O340" s="1"/>
      <c r="P340" s="3">
        <f>IF('12788'!$G$340&lt;&gt;0,'12788'!$Q$340/'12788'!$G$340,"")</f>
      </c>
      <c r="Q340" s="4">
        <f>SUM('12788'!$H$340:'12788'!$O$340)</f>
        <v>0</v>
      </c>
      <c r="R340" s="1"/>
      <c r="S340" s="1"/>
      <c r="T340" s="6">
        <f>SUM('12788'!$Q$340:'12788'!$S$340)+'12788'!$AF$340</f>
        <v>0</v>
      </c>
      <c r="U340" s="6">
        <f>SUM('12788'!$T$340:'12788'!$T$340)</f>
        <v>0</v>
      </c>
      <c r="V340">
        <v>331</v>
      </c>
      <c r="X340" s="1"/>
      <c r="Y340" s="1"/>
      <c r="Z340" s="1"/>
      <c r="AF340">
        <f>'12788'!$G$340*IF(E340&lt;&gt;"",'12788'!$F$340,0)</f>
        <v>0</v>
      </c>
    </row>
    <row r="341" spans="1:32" ht="12">
      <c r="A341">
        <v>332</v>
      </c>
      <c r="B341" s="1"/>
      <c r="C341">
        <f>IF(B341&lt;&gt;"",VLOOKUP(B341,iscritti_12788!$A$2:$D$3,4,FALSE),"")</f>
      </c>
      <c r="D341">
        <f>IF(B341&lt;&gt;"",VLOOKUP(B341,iscritti_12788!$A$2:$D$3,2,FALSE),"")</f>
      </c>
      <c r="E341">
        <f>IF(B341&lt;&gt;"",VLOOKUP(B341,iscritti_12788!$A$2:$D$3,3,FALSE),"")</f>
      </c>
      <c r="F341">
        <f>IF(E341&lt;&gt;"",VLOOKUP(E341,'12788'!$AG$3:'12788'!$AH$12,2,FALSE),"")</f>
      </c>
      <c r="G341" s="5">
        <f>COUNTA('12788'!$H$341:'12788'!$O$341)</f>
        <v>0</v>
      </c>
      <c r="H341" s="1"/>
      <c r="I341" s="1"/>
      <c r="J341" s="1"/>
      <c r="K341" s="1"/>
      <c r="L341" s="1"/>
      <c r="M341" s="1"/>
      <c r="N341" s="1"/>
      <c r="O341" s="1"/>
      <c r="P341" s="3">
        <f>IF('12788'!$G$341&lt;&gt;0,'12788'!$Q$341/'12788'!$G$341,"")</f>
      </c>
      <c r="Q341" s="4">
        <f>SUM('12788'!$H$341:'12788'!$O$341)</f>
        <v>0</v>
      </c>
      <c r="R341" s="1"/>
      <c r="S341" s="1"/>
      <c r="T341" s="6">
        <f>SUM('12788'!$Q$341:'12788'!$S$341)+'12788'!$AF$341</f>
        <v>0</v>
      </c>
      <c r="U341" s="6">
        <f>SUM('12788'!$T$341:'12788'!$T$341)</f>
        <v>0</v>
      </c>
      <c r="V341">
        <v>332</v>
      </c>
      <c r="X341" s="1"/>
      <c r="Y341" s="1"/>
      <c r="Z341" s="1"/>
      <c r="AF341">
        <f>'12788'!$G$341*IF(E341&lt;&gt;"",'12788'!$F$341,0)</f>
        <v>0</v>
      </c>
    </row>
    <row r="342" spans="1:32" ht="12">
      <c r="A342">
        <v>333</v>
      </c>
      <c r="B342" s="1"/>
      <c r="C342">
        <f>IF(B342&lt;&gt;"",VLOOKUP(B342,iscritti_12788!$A$2:$D$3,4,FALSE),"")</f>
      </c>
      <c r="D342">
        <f>IF(B342&lt;&gt;"",VLOOKUP(B342,iscritti_12788!$A$2:$D$3,2,FALSE),"")</f>
      </c>
      <c r="E342">
        <f>IF(B342&lt;&gt;"",VLOOKUP(B342,iscritti_12788!$A$2:$D$3,3,FALSE),"")</f>
      </c>
      <c r="F342">
        <f>IF(E342&lt;&gt;"",VLOOKUP(E342,'12788'!$AG$3:'12788'!$AH$12,2,FALSE),"")</f>
      </c>
      <c r="G342" s="5">
        <f>COUNTA('12788'!$H$342:'12788'!$O$342)</f>
        <v>0</v>
      </c>
      <c r="H342" s="1"/>
      <c r="I342" s="1"/>
      <c r="J342" s="1"/>
      <c r="K342" s="1"/>
      <c r="L342" s="1"/>
      <c r="M342" s="1"/>
      <c r="N342" s="1"/>
      <c r="O342" s="1"/>
      <c r="P342" s="3">
        <f>IF('12788'!$G$342&lt;&gt;0,'12788'!$Q$342/'12788'!$G$342,"")</f>
      </c>
      <c r="Q342" s="4">
        <f>SUM('12788'!$H$342:'12788'!$O$342)</f>
        <v>0</v>
      </c>
      <c r="R342" s="1"/>
      <c r="S342" s="1"/>
      <c r="T342" s="6">
        <f>SUM('12788'!$Q$342:'12788'!$S$342)+'12788'!$AF$342</f>
        <v>0</v>
      </c>
      <c r="U342" s="6">
        <f>SUM('12788'!$T$342:'12788'!$T$342)</f>
        <v>0</v>
      </c>
      <c r="V342">
        <v>333</v>
      </c>
      <c r="X342" s="1"/>
      <c r="Y342" s="1"/>
      <c r="Z342" s="1"/>
      <c r="AF342">
        <f>'12788'!$G$342*IF(E342&lt;&gt;"",'12788'!$F$342,0)</f>
        <v>0</v>
      </c>
    </row>
    <row r="343" spans="1:32" ht="12">
      <c r="A343">
        <v>334</v>
      </c>
      <c r="B343" s="1"/>
      <c r="C343">
        <f>IF(B343&lt;&gt;"",VLOOKUP(B343,iscritti_12788!$A$2:$D$3,4,FALSE),"")</f>
      </c>
      <c r="D343">
        <f>IF(B343&lt;&gt;"",VLOOKUP(B343,iscritti_12788!$A$2:$D$3,2,FALSE),"")</f>
      </c>
      <c r="E343">
        <f>IF(B343&lt;&gt;"",VLOOKUP(B343,iscritti_12788!$A$2:$D$3,3,FALSE),"")</f>
      </c>
      <c r="F343">
        <f>IF(E343&lt;&gt;"",VLOOKUP(E343,'12788'!$AG$3:'12788'!$AH$12,2,FALSE),"")</f>
      </c>
      <c r="G343" s="5">
        <f>COUNTA('12788'!$H$343:'12788'!$O$343)</f>
        <v>0</v>
      </c>
      <c r="H343" s="1"/>
      <c r="I343" s="1"/>
      <c r="J343" s="1"/>
      <c r="K343" s="1"/>
      <c r="L343" s="1"/>
      <c r="M343" s="1"/>
      <c r="N343" s="1"/>
      <c r="O343" s="1"/>
      <c r="P343" s="3">
        <f>IF('12788'!$G$343&lt;&gt;0,'12788'!$Q$343/'12788'!$G$343,"")</f>
      </c>
      <c r="Q343" s="4">
        <f>SUM('12788'!$H$343:'12788'!$O$343)</f>
        <v>0</v>
      </c>
      <c r="R343" s="1"/>
      <c r="S343" s="1"/>
      <c r="T343" s="6">
        <f>SUM('12788'!$Q$343:'12788'!$S$343)+'12788'!$AF$343</f>
        <v>0</v>
      </c>
      <c r="U343" s="6">
        <f>SUM('12788'!$T$343:'12788'!$T$343)</f>
        <v>0</v>
      </c>
      <c r="V343">
        <v>334</v>
      </c>
      <c r="X343" s="1"/>
      <c r="Y343" s="1"/>
      <c r="Z343" s="1"/>
      <c r="AF343">
        <f>'12788'!$G$343*IF(E343&lt;&gt;"",'12788'!$F$343,0)</f>
        <v>0</v>
      </c>
    </row>
    <row r="344" spans="1:32" ht="12">
      <c r="A344">
        <v>335</v>
      </c>
      <c r="B344" s="1"/>
      <c r="C344">
        <f>IF(B344&lt;&gt;"",VLOOKUP(B344,iscritti_12788!$A$2:$D$3,4,FALSE),"")</f>
      </c>
      <c r="D344">
        <f>IF(B344&lt;&gt;"",VLOOKUP(B344,iscritti_12788!$A$2:$D$3,2,FALSE),"")</f>
      </c>
      <c r="E344">
        <f>IF(B344&lt;&gt;"",VLOOKUP(B344,iscritti_12788!$A$2:$D$3,3,FALSE),"")</f>
      </c>
      <c r="F344">
        <f>IF(E344&lt;&gt;"",VLOOKUP(E344,'12788'!$AG$3:'12788'!$AH$12,2,FALSE),"")</f>
      </c>
      <c r="G344" s="5">
        <f>COUNTA('12788'!$H$344:'12788'!$O$344)</f>
        <v>0</v>
      </c>
      <c r="H344" s="1"/>
      <c r="I344" s="1"/>
      <c r="J344" s="1"/>
      <c r="K344" s="1"/>
      <c r="L344" s="1"/>
      <c r="M344" s="1"/>
      <c r="N344" s="1"/>
      <c r="O344" s="1"/>
      <c r="P344" s="3">
        <f>IF('12788'!$G$344&lt;&gt;0,'12788'!$Q$344/'12788'!$G$344,"")</f>
      </c>
      <c r="Q344" s="4">
        <f>SUM('12788'!$H$344:'12788'!$O$344)</f>
        <v>0</v>
      </c>
      <c r="R344" s="1"/>
      <c r="S344" s="1"/>
      <c r="T344" s="6">
        <f>SUM('12788'!$Q$344:'12788'!$S$344)+'12788'!$AF$344</f>
        <v>0</v>
      </c>
      <c r="U344" s="6">
        <f>SUM('12788'!$T$344:'12788'!$T$344)</f>
        <v>0</v>
      </c>
      <c r="V344">
        <v>335</v>
      </c>
      <c r="X344" s="1"/>
      <c r="Y344" s="1"/>
      <c r="Z344" s="1"/>
      <c r="AF344">
        <f>'12788'!$G$344*IF(E344&lt;&gt;"",'12788'!$F$344,0)</f>
        <v>0</v>
      </c>
    </row>
    <row r="345" spans="1:32" ht="12">
      <c r="A345">
        <v>336</v>
      </c>
      <c r="B345" s="1"/>
      <c r="C345">
        <f>IF(B345&lt;&gt;"",VLOOKUP(B345,iscritti_12788!$A$2:$D$3,4,FALSE),"")</f>
      </c>
      <c r="D345">
        <f>IF(B345&lt;&gt;"",VLOOKUP(B345,iscritti_12788!$A$2:$D$3,2,FALSE),"")</f>
      </c>
      <c r="E345">
        <f>IF(B345&lt;&gt;"",VLOOKUP(B345,iscritti_12788!$A$2:$D$3,3,FALSE),"")</f>
      </c>
      <c r="F345">
        <f>IF(E345&lt;&gt;"",VLOOKUP(E345,'12788'!$AG$3:'12788'!$AH$12,2,FALSE),"")</f>
      </c>
      <c r="G345" s="5">
        <f>COUNTA('12788'!$H$345:'12788'!$O$345)</f>
        <v>0</v>
      </c>
      <c r="H345" s="1"/>
      <c r="I345" s="1"/>
      <c r="J345" s="1"/>
      <c r="K345" s="1"/>
      <c r="L345" s="1"/>
      <c r="M345" s="1"/>
      <c r="N345" s="1"/>
      <c r="O345" s="1"/>
      <c r="P345" s="3">
        <f>IF('12788'!$G$345&lt;&gt;0,'12788'!$Q$345/'12788'!$G$345,"")</f>
      </c>
      <c r="Q345" s="4">
        <f>SUM('12788'!$H$345:'12788'!$O$345)</f>
        <v>0</v>
      </c>
      <c r="R345" s="1"/>
      <c r="S345" s="1"/>
      <c r="T345" s="6">
        <f>SUM('12788'!$Q$345:'12788'!$S$345)+'12788'!$AF$345</f>
        <v>0</v>
      </c>
      <c r="U345" s="6">
        <f>SUM('12788'!$T$345:'12788'!$T$345)</f>
        <v>0</v>
      </c>
      <c r="V345">
        <v>336</v>
      </c>
      <c r="X345" s="1"/>
      <c r="Y345" s="1"/>
      <c r="Z345" s="1"/>
      <c r="AF345">
        <f>'12788'!$G$345*IF(E345&lt;&gt;"",'12788'!$F$345,0)</f>
        <v>0</v>
      </c>
    </row>
    <row r="346" spans="1:32" ht="12">
      <c r="A346">
        <v>337</v>
      </c>
      <c r="B346" s="1"/>
      <c r="C346">
        <f>IF(B346&lt;&gt;"",VLOOKUP(B346,iscritti_12788!$A$2:$D$3,4,FALSE),"")</f>
      </c>
      <c r="D346">
        <f>IF(B346&lt;&gt;"",VLOOKUP(B346,iscritti_12788!$A$2:$D$3,2,FALSE),"")</f>
      </c>
      <c r="E346">
        <f>IF(B346&lt;&gt;"",VLOOKUP(B346,iscritti_12788!$A$2:$D$3,3,FALSE),"")</f>
      </c>
      <c r="F346">
        <f>IF(E346&lt;&gt;"",VLOOKUP(E346,'12788'!$AG$3:'12788'!$AH$12,2,FALSE),"")</f>
      </c>
      <c r="G346" s="5">
        <f>COUNTA('12788'!$H$346:'12788'!$O$346)</f>
        <v>0</v>
      </c>
      <c r="H346" s="1"/>
      <c r="I346" s="1"/>
      <c r="J346" s="1"/>
      <c r="K346" s="1"/>
      <c r="L346" s="1"/>
      <c r="M346" s="1"/>
      <c r="N346" s="1"/>
      <c r="O346" s="1"/>
      <c r="P346" s="3">
        <f>IF('12788'!$G$346&lt;&gt;0,'12788'!$Q$346/'12788'!$G$346,"")</f>
      </c>
      <c r="Q346" s="4">
        <f>SUM('12788'!$H$346:'12788'!$O$346)</f>
        <v>0</v>
      </c>
      <c r="R346" s="1"/>
      <c r="S346" s="1"/>
      <c r="T346" s="6">
        <f>SUM('12788'!$Q$346:'12788'!$S$346)+'12788'!$AF$346</f>
        <v>0</v>
      </c>
      <c r="U346" s="6">
        <f>SUM('12788'!$T$346:'12788'!$T$346)</f>
        <v>0</v>
      </c>
      <c r="V346">
        <v>337</v>
      </c>
      <c r="X346" s="1"/>
      <c r="Y346" s="1"/>
      <c r="Z346" s="1"/>
      <c r="AF346">
        <f>'12788'!$G$346*IF(E346&lt;&gt;"",'12788'!$F$346,0)</f>
        <v>0</v>
      </c>
    </row>
    <row r="347" spans="1:32" ht="12">
      <c r="A347">
        <v>338</v>
      </c>
      <c r="B347" s="1"/>
      <c r="C347">
        <f>IF(B347&lt;&gt;"",VLOOKUP(B347,iscritti_12788!$A$2:$D$3,4,FALSE),"")</f>
      </c>
      <c r="D347">
        <f>IF(B347&lt;&gt;"",VLOOKUP(B347,iscritti_12788!$A$2:$D$3,2,FALSE),"")</f>
      </c>
      <c r="E347">
        <f>IF(B347&lt;&gt;"",VLOOKUP(B347,iscritti_12788!$A$2:$D$3,3,FALSE),"")</f>
      </c>
      <c r="F347">
        <f>IF(E347&lt;&gt;"",VLOOKUP(E347,'12788'!$AG$3:'12788'!$AH$12,2,FALSE),"")</f>
      </c>
      <c r="G347" s="5">
        <f>COUNTA('12788'!$H$347:'12788'!$O$347)</f>
        <v>0</v>
      </c>
      <c r="H347" s="1"/>
      <c r="I347" s="1"/>
      <c r="J347" s="1"/>
      <c r="K347" s="1"/>
      <c r="L347" s="1"/>
      <c r="M347" s="1"/>
      <c r="N347" s="1"/>
      <c r="O347" s="1"/>
      <c r="P347" s="3">
        <f>IF('12788'!$G$347&lt;&gt;0,'12788'!$Q$347/'12788'!$G$347,"")</f>
      </c>
      <c r="Q347" s="4">
        <f>SUM('12788'!$H$347:'12788'!$O$347)</f>
        <v>0</v>
      </c>
      <c r="R347" s="1"/>
      <c r="S347" s="1"/>
      <c r="T347" s="6">
        <f>SUM('12788'!$Q$347:'12788'!$S$347)+'12788'!$AF$347</f>
        <v>0</v>
      </c>
      <c r="U347" s="6">
        <f>SUM('12788'!$T$347:'12788'!$T$347)</f>
        <v>0</v>
      </c>
      <c r="V347">
        <v>338</v>
      </c>
      <c r="X347" s="1"/>
      <c r="Y347" s="1"/>
      <c r="Z347" s="1"/>
      <c r="AF347">
        <f>'12788'!$G$347*IF(E347&lt;&gt;"",'12788'!$F$347,0)</f>
        <v>0</v>
      </c>
    </row>
    <row r="348" spans="1:32" ht="12">
      <c r="A348">
        <v>339</v>
      </c>
      <c r="B348" s="1"/>
      <c r="C348">
        <f>IF(B348&lt;&gt;"",VLOOKUP(B348,iscritti_12788!$A$2:$D$3,4,FALSE),"")</f>
      </c>
      <c r="D348">
        <f>IF(B348&lt;&gt;"",VLOOKUP(B348,iscritti_12788!$A$2:$D$3,2,FALSE),"")</f>
      </c>
      <c r="E348">
        <f>IF(B348&lt;&gt;"",VLOOKUP(B348,iscritti_12788!$A$2:$D$3,3,FALSE),"")</f>
      </c>
      <c r="F348">
        <f>IF(E348&lt;&gt;"",VLOOKUP(E348,'12788'!$AG$3:'12788'!$AH$12,2,FALSE),"")</f>
      </c>
      <c r="G348" s="5">
        <f>COUNTA('12788'!$H$348:'12788'!$O$348)</f>
        <v>0</v>
      </c>
      <c r="H348" s="1"/>
      <c r="I348" s="1"/>
      <c r="J348" s="1"/>
      <c r="K348" s="1"/>
      <c r="L348" s="1"/>
      <c r="M348" s="1"/>
      <c r="N348" s="1"/>
      <c r="O348" s="1"/>
      <c r="P348" s="3">
        <f>IF('12788'!$G$348&lt;&gt;0,'12788'!$Q$348/'12788'!$G$348,"")</f>
      </c>
      <c r="Q348" s="4">
        <f>SUM('12788'!$H$348:'12788'!$O$348)</f>
        <v>0</v>
      </c>
      <c r="R348" s="1"/>
      <c r="S348" s="1"/>
      <c r="T348" s="6">
        <f>SUM('12788'!$Q$348:'12788'!$S$348)+'12788'!$AF$348</f>
        <v>0</v>
      </c>
      <c r="U348" s="6">
        <f>SUM('12788'!$T$348:'12788'!$T$348)</f>
        <v>0</v>
      </c>
      <c r="V348">
        <v>339</v>
      </c>
      <c r="X348" s="1"/>
      <c r="Y348" s="1"/>
      <c r="Z348" s="1"/>
      <c r="AF348">
        <f>'12788'!$G$348*IF(E348&lt;&gt;"",'12788'!$F$348,0)</f>
        <v>0</v>
      </c>
    </row>
    <row r="349" spans="1:32" ht="12">
      <c r="A349">
        <v>340</v>
      </c>
      <c r="B349" s="1"/>
      <c r="C349">
        <f>IF(B349&lt;&gt;"",VLOOKUP(B349,iscritti_12788!$A$2:$D$3,4,FALSE),"")</f>
      </c>
      <c r="D349">
        <f>IF(B349&lt;&gt;"",VLOOKUP(B349,iscritti_12788!$A$2:$D$3,2,FALSE),"")</f>
      </c>
      <c r="E349">
        <f>IF(B349&lt;&gt;"",VLOOKUP(B349,iscritti_12788!$A$2:$D$3,3,FALSE),"")</f>
      </c>
      <c r="F349">
        <f>IF(E349&lt;&gt;"",VLOOKUP(E349,'12788'!$AG$3:'12788'!$AH$12,2,FALSE),"")</f>
      </c>
      <c r="G349" s="5">
        <f>COUNTA('12788'!$H$349:'12788'!$O$349)</f>
        <v>0</v>
      </c>
      <c r="H349" s="1"/>
      <c r="I349" s="1"/>
      <c r="J349" s="1"/>
      <c r="K349" s="1"/>
      <c r="L349" s="1"/>
      <c r="M349" s="1"/>
      <c r="N349" s="1"/>
      <c r="O349" s="1"/>
      <c r="P349" s="3">
        <f>IF('12788'!$G$349&lt;&gt;0,'12788'!$Q$349/'12788'!$G$349,"")</f>
      </c>
      <c r="Q349" s="4">
        <f>SUM('12788'!$H$349:'12788'!$O$349)</f>
        <v>0</v>
      </c>
      <c r="R349" s="1"/>
      <c r="S349" s="1"/>
      <c r="T349" s="6">
        <f>SUM('12788'!$Q$349:'12788'!$S$349)+'12788'!$AF$349</f>
        <v>0</v>
      </c>
      <c r="U349" s="6">
        <f>SUM('12788'!$T$349:'12788'!$T$349)</f>
        <v>0</v>
      </c>
      <c r="V349">
        <v>340</v>
      </c>
      <c r="X349" s="1"/>
      <c r="Y349" s="1"/>
      <c r="Z349" s="1"/>
      <c r="AF349">
        <f>'12788'!$G$349*IF(E349&lt;&gt;"",'12788'!$F$349,0)</f>
        <v>0</v>
      </c>
    </row>
    <row r="350" spans="1:32" ht="12">
      <c r="A350">
        <v>341</v>
      </c>
      <c r="B350" s="1"/>
      <c r="C350">
        <f>IF(B350&lt;&gt;"",VLOOKUP(B350,iscritti_12788!$A$2:$D$3,4,FALSE),"")</f>
      </c>
      <c r="D350">
        <f>IF(B350&lt;&gt;"",VLOOKUP(B350,iscritti_12788!$A$2:$D$3,2,FALSE),"")</f>
      </c>
      <c r="E350">
        <f>IF(B350&lt;&gt;"",VLOOKUP(B350,iscritti_12788!$A$2:$D$3,3,FALSE),"")</f>
      </c>
      <c r="F350">
        <f>IF(E350&lt;&gt;"",VLOOKUP(E350,'12788'!$AG$3:'12788'!$AH$12,2,FALSE),"")</f>
      </c>
      <c r="G350" s="5">
        <f>COUNTA('12788'!$H$350:'12788'!$O$350)</f>
        <v>0</v>
      </c>
      <c r="H350" s="1"/>
      <c r="I350" s="1"/>
      <c r="J350" s="1"/>
      <c r="K350" s="1"/>
      <c r="L350" s="1"/>
      <c r="M350" s="1"/>
      <c r="N350" s="1"/>
      <c r="O350" s="1"/>
      <c r="P350" s="3">
        <f>IF('12788'!$G$350&lt;&gt;0,'12788'!$Q$350/'12788'!$G$350,"")</f>
      </c>
      <c r="Q350" s="4">
        <f>SUM('12788'!$H$350:'12788'!$O$350)</f>
        <v>0</v>
      </c>
      <c r="R350" s="1"/>
      <c r="S350" s="1"/>
      <c r="T350" s="6">
        <f>SUM('12788'!$Q$350:'12788'!$S$350)+'12788'!$AF$350</f>
        <v>0</v>
      </c>
      <c r="U350" s="6">
        <f>SUM('12788'!$T$350:'12788'!$T$350)</f>
        <v>0</v>
      </c>
      <c r="V350">
        <v>341</v>
      </c>
      <c r="X350" s="1"/>
      <c r="Y350" s="1"/>
      <c r="Z350" s="1"/>
      <c r="AF350">
        <f>'12788'!$G$350*IF(E350&lt;&gt;"",'12788'!$F$350,0)</f>
        <v>0</v>
      </c>
    </row>
    <row r="351" spans="1:32" ht="12">
      <c r="A351">
        <v>342</v>
      </c>
      <c r="B351" s="1"/>
      <c r="C351">
        <f>IF(B351&lt;&gt;"",VLOOKUP(B351,iscritti_12788!$A$2:$D$3,4,FALSE),"")</f>
      </c>
      <c r="D351">
        <f>IF(B351&lt;&gt;"",VLOOKUP(B351,iscritti_12788!$A$2:$D$3,2,FALSE),"")</f>
      </c>
      <c r="E351">
        <f>IF(B351&lt;&gt;"",VLOOKUP(B351,iscritti_12788!$A$2:$D$3,3,FALSE),"")</f>
      </c>
      <c r="F351">
        <f>IF(E351&lt;&gt;"",VLOOKUP(E351,'12788'!$AG$3:'12788'!$AH$12,2,FALSE),"")</f>
      </c>
      <c r="G351" s="5">
        <f>COUNTA('12788'!$H$351:'12788'!$O$351)</f>
        <v>0</v>
      </c>
      <c r="H351" s="1"/>
      <c r="I351" s="1"/>
      <c r="J351" s="1"/>
      <c r="K351" s="1"/>
      <c r="L351" s="1"/>
      <c r="M351" s="1"/>
      <c r="N351" s="1"/>
      <c r="O351" s="1"/>
      <c r="P351" s="3">
        <f>IF('12788'!$G$351&lt;&gt;0,'12788'!$Q$351/'12788'!$G$351,"")</f>
      </c>
      <c r="Q351" s="4">
        <f>SUM('12788'!$H$351:'12788'!$O$351)</f>
        <v>0</v>
      </c>
      <c r="R351" s="1"/>
      <c r="S351" s="1"/>
      <c r="T351" s="6">
        <f>SUM('12788'!$Q$351:'12788'!$S$351)+'12788'!$AF$351</f>
        <v>0</v>
      </c>
      <c r="U351" s="6">
        <f>SUM('12788'!$T$351:'12788'!$T$351)</f>
        <v>0</v>
      </c>
      <c r="V351">
        <v>342</v>
      </c>
      <c r="X351" s="1"/>
      <c r="Y351" s="1"/>
      <c r="Z351" s="1"/>
      <c r="AF351">
        <f>'12788'!$G$351*IF(E351&lt;&gt;"",'12788'!$F$351,0)</f>
        <v>0</v>
      </c>
    </row>
    <row r="352" spans="1:32" ht="12">
      <c r="A352">
        <v>343</v>
      </c>
      <c r="B352" s="1"/>
      <c r="C352">
        <f>IF(B352&lt;&gt;"",VLOOKUP(B352,iscritti_12788!$A$2:$D$3,4,FALSE),"")</f>
      </c>
      <c r="D352">
        <f>IF(B352&lt;&gt;"",VLOOKUP(B352,iscritti_12788!$A$2:$D$3,2,FALSE),"")</f>
      </c>
      <c r="E352">
        <f>IF(B352&lt;&gt;"",VLOOKUP(B352,iscritti_12788!$A$2:$D$3,3,FALSE),"")</f>
      </c>
      <c r="F352">
        <f>IF(E352&lt;&gt;"",VLOOKUP(E352,'12788'!$AG$3:'12788'!$AH$12,2,FALSE),"")</f>
      </c>
      <c r="G352" s="5">
        <f>COUNTA('12788'!$H$352:'12788'!$O$352)</f>
        <v>0</v>
      </c>
      <c r="H352" s="1"/>
      <c r="I352" s="1"/>
      <c r="J352" s="1"/>
      <c r="K352" s="1"/>
      <c r="L352" s="1"/>
      <c r="M352" s="1"/>
      <c r="N352" s="1"/>
      <c r="O352" s="1"/>
      <c r="P352" s="3">
        <f>IF('12788'!$G$352&lt;&gt;0,'12788'!$Q$352/'12788'!$G$352,"")</f>
      </c>
      <c r="Q352" s="4">
        <f>SUM('12788'!$H$352:'12788'!$O$352)</f>
        <v>0</v>
      </c>
      <c r="R352" s="1"/>
      <c r="S352" s="1"/>
      <c r="T352" s="6">
        <f>SUM('12788'!$Q$352:'12788'!$S$352)+'12788'!$AF$352</f>
        <v>0</v>
      </c>
      <c r="U352" s="6">
        <f>SUM('12788'!$T$352:'12788'!$T$352)</f>
        <v>0</v>
      </c>
      <c r="V352">
        <v>343</v>
      </c>
      <c r="X352" s="1"/>
      <c r="Y352" s="1"/>
      <c r="Z352" s="1"/>
      <c r="AF352">
        <f>'12788'!$G$352*IF(E352&lt;&gt;"",'12788'!$F$352,0)</f>
        <v>0</v>
      </c>
    </row>
    <row r="353" spans="1:32" ht="12">
      <c r="A353">
        <v>344</v>
      </c>
      <c r="B353" s="1"/>
      <c r="C353">
        <f>IF(B353&lt;&gt;"",VLOOKUP(B353,iscritti_12788!$A$2:$D$3,4,FALSE),"")</f>
      </c>
      <c r="D353">
        <f>IF(B353&lt;&gt;"",VLOOKUP(B353,iscritti_12788!$A$2:$D$3,2,FALSE),"")</f>
      </c>
      <c r="E353">
        <f>IF(B353&lt;&gt;"",VLOOKUP(B353,iscritti_12788!$A$2:$D$3,3,FALSE),"")</f>
      </c>
      <c r="F353">
        <f>IF(E353&lt;&gt;"",VLOOKUP(E353,'12788'!$AG$3:'12788'!$AH$12,2,FALSE),"")</f>
      </c>
      <c r="G353" s="5">
        <f>COUNTA('12788'!$H$353:'12788'!$O$353)</f>
        <v>0</v>
      </c>
      <c r="H353" s="1"/>
      <c r="I353" s="1"/>
      <c r="J353" s="1"/>
      <c r="K353" s="1"/>
      <c r="L353" s="1"/>
      <c r="M353" s="1"/>
      <c r="N353" s="1"/>
      <c r="O353" s="1"/>
      <c r="P353" s="3">
        <f>IF('12788'!$G$353&lt;&gt;0,'12788'!$Q$353/'12788'!$G$353,"")</f>
      </c>
      <c r="Q353" s="4">
        <f>SUM('12788'!$H$353:'12788'!$O$353)</f>
        <v>0</v>
      </c>
      <c r="R353" s="1"/>
      <c r="S353" s="1"/>
      <c r="T353" s="6">
        <f>SUM('12788'!$Q$353:'12788'!$S$353)+'12788'!$AF$353</f>
        <v>0</v>
      </c>
      <c r="U353" s="6">
        <f>SUM('12788'!$T$353:'12788'!$T$353)</f>
        <v>0</v>
      </c>
      <c r="V353">
        <v>344</v>
      </c>
      <c r="X353" s="1"/>
      <c r="Y353" s="1"/>
      <c r="Z353" s="1"/>
      <c r="AF353">
        <f>'12788'!$G$353*IF(E353&lt;&gt;"",'12788'!$F$353,0)</f>
        <v>0</v>
      </c>
    </row>
    <row r="354" spans="1:32" ht="12">
      <c r="A354">
        <v>345</v>
      </c>
      <c r="B354" s="1"/>
      <c r="C354">
        <f>IF(B354&lt;&gt;"",VLOOKUP(B354,iscritti_12788!$A$2:$D$3,4,FALSE),"")</f>
      </c>
      <c r="D354">
        <f>IF(B354&lt;&gt;"",VLOOKUP(B354,iscritti_12788!$A$2:$D$3,2,FALSE),"")</f>
      </c>
      <c r="E354">
        <f>IF(B354&lt;&gt;"",VLOOKUP(B354,iscritti_12788!$A$2:$D$3,3,FALSE),"")</f>
      </c>
      <c r="F354">
        <f>IF(E354&lt;&gt;"",VLOOKUP(E354,'12788'!$AG$3:'12788'!$AH$12,2,FALSE),"")</f>
      </c>
      <c r="G354" s="5">
        <f>COUNTA('12788'!$H$354:'12788'!$O$354)</f>
        <v>0</v>
      </c>
      <c r="H354" s="1"/>
      <c r="I354" s="1"/>
      <c r="J354" s="1"/>
      <c r="K354" s="1"/>
      <c r="L354" s="1"/>
      <c r="M354" s="1"/>
      <c r="N354" s="1"/>
      <c r="O354" s="1"/>
      <c r="P354" s="3">
        <f>IF('12788'!$G$354&lt;&gt;0,'12788'!$Q$354/'12788'!$G$354,"")</f>
      </c>
      <c r="Q354" s="4">
        <f>SUM('12788'!$H$354:'12788'!$O$354)</f>
        <v>0</v>
      </c>
      <c r="R354" s="1"/>
      <c r="S354" s="1"/>
      <c r="T354" s="6">
        <f>SUM('12788'!$Q$354:'12788'!$S$354)+'12788'!$AF$354</f>
        <v>0</v>
      </c>
      <c r="U354" s="6">
        <f>SUM('12788'!$T$354:'12788'!$T$354)</f>
        <v>0</v>
      </c>
      <c r="V354">
        <v>345</v>
      </c>
      <c r="X354" s="1"/>
      <c r="Y354" s="1"/>
      <c r="Z354" s="1"/>
      <c r="AF354">
        <f>'12788'!$G$354*IF(E354&lt;&gt;"",'12788'!$F$354,0)</f>
        <v>0</v>
      </c>
    </row>
    <row r="355" spans="1:32" ht="12">
      <c r="A355">
        <v>346</v>
      </c>
      <c r="B355" s="1"/>
      <c r="C355">
        <f>IF(B355&lt;&gt;"",VLOOKUP(B355,iscritti_12788!$A$2:$D$3,4,FALSE),"")</f>
      </c>
      <c r="D355">
        <f>IF(B355&lt;&gt;"",VLOOKUP(B355,iscritti_12788!$A$2:$D$3,2,FALSE),"")</f>
      </c>
      <c r="E355">
        <f>IF(B355&lt;&gt;"",VLOOKUP(B355,iscritti_12788!$A$2:$D$3,3,FALSE),"")</f>
      </c>
      <c r="F355">
        <f>IF(E355&lt;&gt;"",VLOOKUP(E355,'12788'!$AG$3:'12788'!$AH$12,2,FALSE),"")</f>
      </c>
      <c r="G355" s="5">
        <f>COUNTA('12788'!$H$355:'12788'!$O$355)</f>
        <v>0</v>
      </c>
      <c r="H355" s="1"/>
      <c r="I355" s="1"/>
      <c r="J355" s="1"/>
      <c r="K355" s="1"/>
      <c r="L355" s="1"/>
      <c r="M355" s="1"/>
      <c r="N355" s="1"/>
      <c r="O355" s="1"/>
      <c r="P355" s="3">
        <f>IF('12788'!$G$355&lt;&gt;0,'12788'!$Q$355/'12788'!$G$355,"")</f>
      </c>
      <c r="Q355" s="4">
        <f>SUM('12788'!$H$355:'12788'!$O$355)</f>
        <v>0</v>
      </c>
      <c r="R355" s="1"/>
      <c r="S355" s="1"/>
      <c r="T355" s="6">
        <f>SUM('12788'!$Q$355:'12788'!$S$355)+'12788'!$AF$355</f>
        <v>0</v>
      </c>
      <c r="U355" s="6">
        <f>SUM('12788'!$T$355:'12788'!$T$355)</f>
        <v>0</v>
      </c>
      <c r="V355">
        <v>346</v>
      </c>
      <c r="X355" s="1"/>
      <c r="Y355" s="1"/>
      <c r="Z355" s="1"/>
      <c r="AF355">
        <f>'12788'!$G$355*IF(E355&lt;&gt;"",'12788'!$F$355,0)</f>
        <v>0</v>
      </c>
    </row>
    <row r="356" spans="1:32" ht="12">
      <c r="A356">
        <v>347</v>
      </c>
      <c r="B356" s="1"/>
      <c r="C356">
        <f>IF(B356&lt;&gt;"",VLOOKUP(B356,iscritti_12788!$A$2:$D$3,4,FALSE),"")</f>
      </c>
      <c r="D356">
        <f>IF(B356&lt;&gt;"",VLOOKUP(B356,iscritti_12788!$A$2:$D$3,2,FALSE),"")</f>
      </c>
      <c r="E356">
        <f>IF(B356&lt;&gt;"",VLOOKUP(B356,iscritti_12788!$A$2:$D$3,3,FALSE),"")</f>
      </c>
      <c r="F356">
        <f>IF(E356&lt;&gt;"",VLOOKUP(E356,'12788'!$AG$3:'12788'!$AH$12,2,FALSE),"")</f>
      </c>
      <c r="G356" s="5">
        <f>COUNTA('12788'!$H$356:'12788'!$O$356)</f>
        <v>0</v>
      </c>
      <c r="H356" s="1"/>
      <c r="I356" s="1"/>
      <c r="J356" s="1"/>
      <c r="K356" s="1"/>
      <c r="L356" s="1"/>
      <c r="M356" s="1"/>
      <c r="N356" s="1"/>
      <c r="O356" s="1"/>
      <c r="P356" s="3">
        <f>IF('12788'!$G$356&lt;&gt;0,'12788'!$Q$356/'12788'!$G$356,"")</f>
      </c>
      <c r="Q356" s="4">
        <f>SUM('12788'!$H$356:'12788'!$O$356)</f>
        <v>0</v>
      </c>
      <c r="R356" s="1"/>
      <c r="S356" s="1"/>
      <c r="T356" s="6">
        <f>SUM('12788'!$Q$356:'12788'!$S$356)+'12788'!$AF$356</f>
        <v>0</v>
      </c>
      <c r="U356" s="6">
        <f>SUM('12788'!$T$356:'12788'!$T$356)</f>
        <v>0</v>
      </c>
      <c r="V356">
        <v>347</v>
      </c>
      <c r="X356" s="1"/>
      <c r="Y356" s="1"/>
      <c r="Z356" s="1"/>
      <c r="AF356">
        <f>'12788'!$G$356*IF(E356&lt;&gt;"",'12788'!$F$356,0)</f>
        <v>0</v>
      </c>
    </row>
    <row r="357" spans="1:32" ht="12">
      <c r="A357">
        <v>348</v>
      </c>
      <c r="B357" s="1"/>
      <c r="C357">
        <f>IF(B357&lt;&gt;"",VLOOKUP(B357,iscritti_12788!$A$2:$D$3,4,FALSE),"")</f>
      </c>
      <c r="D357">
        <f>IF(B357&lt;&gt;"",VLOOKUP(B357,iscritti_12788!$A$2:$D$3,2,FALSE),"")</f>
      </c>
      <c r="E357">
        <f>IF(B357&lt;&gt;"",VLOOKUP(B357,iscritti_12788!$A$2:$D$3,3,FALSE),"")</f>
      </c>
      <c r="F357">
        <f>IF(E357&lt;&gt;"",VLOOKUP(E357,'12788'!$AG$3:'12788'!$AH$12,2,FALSE),"")</f>
      </c>
      <c r="G357" s="5">
        <f>COUNTA('12788'!$H$357:'12788'!$O$357)</f>
        <v>0</v>
      </c>
      <c r="H357" s="1"/>
      <c r="I357" s="1"/>
      <c r="J357" s="1"/>
      <c r="K357" s="1"/>
      <c r="L357" s="1"/>
      <c r="M357" s="1"/>
      <c r="N357" s="1"/>
      <c r="O357" s="1"/>
      <c r="P357" s="3">
        <f>IF('12788'!$G$357&lt;&gt;0,'12788'!$Q$357/'12788'!$G$357,"")</f>
      </c>
      <c r="Q357" s="4">
        <f>SUM('12788'!$H$357:'12788'!$O$357)</f>
        <v>0</v>
      </c>
      <c r="R357" s="1"/>
      <c r="S357" s="1"/>
      <c r="T357" s="6">
        <f>SUM('12788'!$Q$357:'12788'!$S$357)+'12788'!$AF$357</f>
        <v>0</v>
      </c>
      <c r="U357" s="6">
        <f>SUM('12788'!$T$357:'12788'!$T$357)</f>
        <v>0</v>
      </c>
      <c r="V357">
        <v>348</v>
      </c>
      <c r="X357" s="1"/>
      <c r="Y357" s="1"/>
      <c r="Z357" s="1"/>
      <c r="AF357">
        <f>'12788'!$G$357*IF(E357&lt;&gt;"",'12788'!$F$357,0)</f>
        <v>0</v>
      </c>
    </row>
    <row r="358" spans="1:32" ht="12">
      <c r="A358">
        <v>349</v>
      </c>
      <c r="B358" s="1"/>
      <c r="C358">
        <f>IF(B358&lt;&gt;"",VLOOKUP(B358,iscritti_12788!$A$2:$D$3,4,FALSE),"")</f>
      </c>
      <c r="D358">
        <f>IF(B358&lt;&gt;"",VLOOKUP(B358,iscritti_12788!$A$2:$D$3,2,FALSE),"")</f>
      </c>
      <c r="E358">
        <f>IF(B358&lt;&gt;"",VLOOKUP(B358,iscritti_12788!$A$2:$D$3,3,FALSE),"")</f>
      </c>
      <c r="F358">
        <f>IF(E358&lt;&gt;"",VLOOKUP(E358,'12788'!$AG$3:'12788'!$AH$12,2,FALSE),"")</f>
      </c>
      <c r="G358" s="5">
        <f>COUNTA('12788'!$H$358:'12788'!$O$358)</f>
        <v>0</v>
      </c>
      <c r="H358" s="1"/>
      <c r="I358" s="1"/>
      <c r="J358" s="1"/>
      <c r="K358" s="1"/>
      <c r="L358" s="1"/>
      <c r="M358" s="1"/>
      <c r="N358" s="1"/>
      <c r="O358" s="1"/>
      <c r="P358" s="3">
        <f>IF('12788'!$G$358&lt;&gt;0,'12788'!$Q$358/'12788'!$G$358,"")</f>
      </c>
      <c r="Q358" s="4">
        <f>SUM('12788'!$H$358:'12788'!$O$358)</f>
        <v>0</v>
      </c>
      <c r="R358" s="1"/>
      <c r="S358" s="1"/>
      <c r="T358" s="6">
        <f>SUM('12788'!$Q$358:'12788'!$S$358)+'12788'!$AF$358</f>
        <v>0</v>
      </c>
      <c r="U358" s="6">
        <f>SUM('12788'!$T$358:'12788'!$T$358)</f>
        <v>0</v>
      </c>
      <c r="V358">
        <v>349</v>
      </c>
      <c r="X358" s="1"/>
      <c r="Y358" s="1"/>
      <c r="Z358" s="1"/>
      <c r="AF358">
        <f>'12788'!$G$358*IF(E358&lt;&gt;"",'12788'!$F$358,0)</f>
        <v>0</v>
      </c>
    </row>
    <row r="359" spans="1:32" ht="12">
      <c r="A359">
        <v>350</v>
      </c>
      <c r="B359" s="1"/>
      <c r="C359">
        <f>IF(B359&lt;&gt;"",VLOOKUP(B359,iscritti_12788!$A$2:$D$3,4,FALSE),"")</f>
      </c>
      <c r="D359">
        <f>IF(B359&lt;&gt;"",VLOOKUP(B359,iscritti_12788!$A$2:$D$3,2,FALSE),"")</f>
      </c>
      <c r="E359">
        <f>IF(B359&lt;&gt;"",VLOOKUP(B359,iscritti_12788!$A$2:$D$3,3,FALSE),"")</f>
      </c>
      <c r="F359">
        <f>IF(E359&lt;&gt;"",VLOOKUP(E359,'12788'!$AG$3:'12788'!$AH$12,2,FALSE),"")</f>
      </c>
      <c r="G359" s="5">
        <f>COUNTA('12788'!$H$359:'12788'!$O$359)</f>
        <v>0</v>
      </c>
      <c r="H359" s="1"/>
      <c r="I359" s="1"/>
      <c r="J359" s="1"/>
      <c r="K359" s="1"/>
      <c r="L359" s="1"/>
      <c r="M359" s="1"/>
      <c r="N359" s="1"/>
      <c r="O359" s="1"/>
      <c r="P359" s="3">
        <f>IF('12788'!$G$359&lt;&gt;0,'12788'!$Q$359/'12788'!$G$359,"")</f>
      </c>
      <c r="Q359" s="4">
        <f>SUM('12788'!$H$359:'12788'!$O$359)</f>
        <v>0</v>
      </c>
      <c r="R359" s="1"/>
      <c r="S359" s="1"/>
      <c r="T359" s="6">
        <f>SUM('12788'!$Q$359:'12788'!$S$359)+'12788'!$AF$359</f>
        <v>0</v>
      </c>
      <c r="U359" s="6">
        <f>SUM('12788'!$T$359:'12788'!$T$359)</f>
        <v>0</v>
      </c>
      <c r="V359">
        <v>350</v>
      </c>
      <c r="X359" s="1"/>
      <c r="Y359" s="1"/>
      <c r="Z359" s="1"/>
      <c r="AF359">
        <f>'12788'!$G$359*IF(E359&lt;&gt;"",'12788'!$F$359,0)</f>
        <v>0</v>
      </c>
    </row>
    <row r="360" spans="1:32" ht="12">
      <c r="A360">
        <v>351</v>
      </c>
      <c r="B360" s="1"/>
      <c r="C360">
        <f>IF(B360&lt;&gt;"",VLOOKUP(B360,iscritti_12788!$A$2:$D$3,4,FALSE),"")</f>
      </c>
      <c r="D360">
        <f>IF(B360&lt;&gt;"",VLOOKUP(B360,iscritti_12788!$A$2:$D$3,2,FALSE),"")</f>
      </c>
      <c r="E360">
        <f>IF(B360&lt;&gt;"",VLOOKUP(B360,iscritti_12788!$A$2:$D$3,3,FALSE),"")</f>
      </c>
      <c r="F360">
        <f>IF(E360&lt;&gt;"",VLOOKUP(E360,'12788'!$AG$3:'12788'!$AH$12,2,FALSE),"")</f>
      </c>
      <c r="G360" s="5">
        <f>COUNTA('12788'!$H$360:'12788'!$O$360)</f>
        <v>0</v>
      </c>
      <c r="H360" s="1"/>
      <c r="I360" s="1"/>
      <c r="J360" s="1"/>
      <c r="K360" s="1"/>
      <c r="L360" s="1"/>
      <c r="M360" s="1"/>
      <c r="N360" s="1"/>
      <c r="O360" s="1"/>
      <c r="P360" s="3">
        <f>IF('12788'!$G$360&lt;&gt;0,'12788'!$Q$360/'12788'!$G$360,"")</f>
      </c>
      <c r="Q360" s="4">
        <f>SUM('12788'!$H$360:'12788'!$O$360)</f>
        <v>0</v>
      </c>
      <c r="R360" s="1"/>
      <c r="S360" s="1"/>
      <c r="T360" s="6">
        <f>SUM('12788'!$Q$360:'12788'!$S$360)+'12788'!$AF$360</f>
        <v>0</v>
      </c>
      <c r="U360" s="6">
        <f>SUM('12788'!$T$360:'12788'!$T$360)</f>
        <v>0</v>
      </c>
      <c r="V360">
        <v>351</v>
      </c>
      <c r="X360" s="1"/>
      <c r="Y360" s="1"/>
      <c r="Z360" s="1"/>
      <c r="AF360">
        <f>'12788'!$G$360*IF(E360&lt;&gt;"",'12788'!$F$360,0)</f>
        <v>0</v>
      </c>
    </row>
    <row r="361" spans="1:32" ht="12">
      <c r="A361">
        <v>352</v>
      </c>
      <c r="B361" s="1"/>
      <c r="C361">
        <f>IF(B361&lt;&gt;"",VLOOKUP(B361,iscritti_12788!$A$2:$D$3,4,FALSE),"")</f>
      </c>
      <c r="D361">
        <f>IF(B361&lt;&gt;"",VLOOKUP(B361,iscritti_12788!$A$2:$D$3,2,FALSE),"")</f>
      </c>
      <c r="E361">
        <f>IF(B361&lt;&gt;"",VLOOKUP(B361,iscritti_12788!$A$2:$D$3,3,FALSE),"")</f>
      </c>
      <c r="F361">
        <f>IF(E361&lt;&gt;"",VLOOKUP(E361,'12788'!$AG$3:'12788'!$AH$12,2,FALSE),"")</f>
      </c>
      <c r="G361" s="5">
        <f>COUNTA('12788'!$H$361:'12788'!$O$361)</f>
        <v>0</v>
      </c>
      <c r="H361" s="1"/>
      <c r="I361" s="1"/>
      <c r="J361" s="1"/>
      <c r="K361" s="1"/>
      <c r="L361" s="1"/>
      <c r="M361" s="1"/>
      <c r="N361" s="1"/>
      <c r="O361" s="1"/>
      <c r="P361" s="3">
        <f>IF('12788'!$G$361&lt;&gt;0,'12788'!$Q$361/'12788'!$G$361,"")</f>
      </c>
      <c r="Q361" s="4">
        <f>SUM('12788'!$H$361:'12788'!$O$361)</f>
        <v>0</v>
      </c>
      <c r="R361" s="1"/>
      <c r="S361" s="1"/>
      <c r="T361" s="6">
        <f>SUM('12788'!$Q$361:'12788'!$S$361)+'12788'!$AF$361</f>
        <v>0</v>
      </c>
      <c r="U361" s="6">
        <f>SUM('12788'!$T$361:'12788'!$T$361)</f>
        <v>0</v>
      </c>
      <c r="V361">
        <v>352</v>
      </c>
      <c r="X361" s="1"/>
      <c r="Y361" s="1"/>
      <c r="Z361" s="1"/>
      <c r="AF361">
        <f>'12788'!$G$361*IF(E361&lt;&gt;"",'12788'!$F$361,0)</f>
        <v>0</v>
      </c>
    </row>
    <row r="362" spans="1:32" ht="12">
      <c r="A362">
        <v>353</v>
      </c>
      <c r="B362" s="1"/>
      <c r="C362">
        <f>IF(B362&lt;&gt;"",VLOOKUP(B362,iscritti_12788!$A$2:$D$3,4,FALSE),"")</f>
      </c>
      <c r="D362">
        <f>IF(B362&lt;&gt;"",VLOOKUP(B362,iscritti_12788!$A$2:$D$3,2,FALSE),"")</f>
      </c>
      <c r="E362">
        <f>IF(B362&lt;&gt;"",VLOOKUP(B362,iscritti_12788!$A$2:$D$3,3,FALSE),"")</f>
      </c>
      <c r="F362">
        <f>IF(E362&lt;&gt;"",VLOOKUP(E362,'12788'!$AG$3:'12788'!$AH$12,2,FALSE),"")</f>
      </c>
      <c r="G362" s="5">
        <f>COUNTA('12788'!$H$362:'12788'!$O$362)</f>
        <v>0</v>
      </c>
      <c r="H362" s="1"/>
      <c r="I362" s="1"/>
      <c r="J362" s="1"/>
      <c r="K362" s="1"/>
      <c r="L362" s="1"/>
      <c r="M362" s="1"/>
      <c r="N362" s="1"/>
      <c r="O362" s="1"/>
      <c r="P362" s="3">
        <f>IF('12788'!$G$362&lt;&gt;0,'12788'!$Q$362/'12788'!$G$362,"")</f>
      </c>
      <c r="Q362" s="4">
        <f>SUM('12788'!$H$362:'12788'!$O$362)</f>
        <v>0</v>
      </c>
      <c r="R362" s="1"/>
      <c r="S362" s="1"/>
      <c r="T362" s="6">
        <f>SUM('12788'!$Q$362:'12788'!$S$362)+'12788'!$AF$362</f>
        <v>0</v>
      </c>
      <c r="U362" s="6">
        <f>SUM('12788'!$T$362:'12788'!$T$362)</f>
        <v>0</v>
      </c>
      <c r="V362">
        <v>353</v>
      </c>
      <c r="X362" s="1"/>
      <c r="Y362" s="1"/>
      <c r="Z362" s="1"/>
      <c r="AF362">
        <f>'12788'!$G$362*IF(E362&lt;&gt;"",'12788'!$F$362,0)</f>
        <v>0</v>
      </c>
    </row>
    <row r="363" spans="1:32" ht="12">
      <c r="A363">
        <v>354</v>
      </c>
      <c r="B363" s="1"/>
      <c r="C363">
        <f>IF(B363&lt;&gt;"",VLOOKUP(B363,iscritti_12788!$A$2:$D$3,4,FALSE),"")</f>
      </c>
      <c r="D363">
        <f>IF(B363&lt;&gt;"",VLOOKUP(B363,iscritti_12788!$A$2:$D$3,2,FALSE),"")</f>
      </c>
      <c r="E363">
        <f>IF(B363&lt;&gt;"",VLOOKUP(B363,iscritti_12788!$A$2:$D$3,3,FALSE),"")</f>
      </c>
      <c r="F363">
        <f>IF(E363&lt;&gt;"",VLOOKUP(E363,'12788'!$AG$3:'12788'!$AH$12,2,FALSE),"")</f>
      </c>
      <c r="G363" s="5">
        <f>COUNTA('12788'!$H$363:'12788'!$O$363)</f>
        <v>0</v>
      </c>
      <c r="H363" s="1"/>
      <c r="I363" s="1"/>
      <c r="J363" s="1"/>
      <c r="K363" s="1"/>
      <c r="L363" s="1"/>
      <c r="M363" s="1"/>
      <c r="N363" s="1"/>
      <c r="O363" s="1"/>
      <c r="P363" s="3">
        <f>IF('12788'!$G$363&lt;&gt;0,'12788'!$Q$363/'12788'!$G$363,"")</f>
      </c>
      <c r="Q363" s="4">
        <f>SUM('12788'!$H$363:'12788'!$O$363)</f>
        <v>0</v>
      </c>
      <c r="R363" s="1"/>
      <c r="S363" s="1"/>
      <c r="T363" s="6">
        <f>SUM('12788'!$Q$363:'12788'!$S$363)+'12788'!$AF$363</f>
        <v>0</v>
      </c>
      <c r="U363" s="6">
        <f>SUM('12788'!$T$363:'12788'!$T$363)</f>
        <v>0</v>
      </c>
      <c r="V363">
        <v>354</v>
      </c>
      <c r="X363" s="1"/>
      <c r="Y363" s="1"/>
      <c r="Z363" s="1"/>
      <c r="AF363">
        <f>'12788'!$G$363*IF(E363&lt;&gt;"",'12788'!$F$363,0)</f>
        <v>0</v>
      </c>
    </row>
    <row r="364" spans="1:32" ht="12">
      <c r="A364">
        <v>355</v>
      </c>
      <c r="B364" s="1"/>
      <c r="C364">
        <f>IF(B364&lt;&gt;"",VLOOKUP(B364,iscritti_12788!$A$2:$D$3,4,FALSE),"")</f>
      </c>
      <c r="D364">
        <f>IF(B364&lt;&gt;"",VLOOKUP(B364,iscritti_12788!$A$2:$D$3,2,FALSE),"")</f>
      </c>
      <c r="E364">
        <f>IF(B364&lt;&gt;"",VLOOKUP(B364,iscritti_12788!$A$2:$D$3,3,FALSE),"")</f>
      </c>
      <c r="F364">
        <f>IF(E364&lt;&gt;"",VLOOKUP(E364,'12788'!$AG$3:'12788'!$AH$12,2,FALSE),"")</f>
      </c>
      <c r="G364" s="5">
        <f>COUNTA('12788'!$H$364:'12788'!$O$364)</f>
        <v>0</v>
      </c>
      <c r="H364" s="1"/>
      <c r="I364" s="1"/>
      <c r="J364" s="1"/>
      <c r="K364" s="1"/>
      <c r="L364" s="1"/>
      <c r="M364" s="1"/>
      <c r="N364" s="1"/>
      <c r="O364" s="1"/>
      <c r="P364" s="3">
        <f>IF('12788'!$G$364&lt;&gt;0,'12788'!$Q$364/'12788'!$G$364,"")</f>
      </c>
      <c r="Q364" s="4">
        <f>SUM('12788'!$H$364:'12788'!$O$364)</f>
        <v>0</v>
      </c>
      <c r="R364" s="1"/>
      <c r="S364" s="1"/>
      <c r="T364" s="6">
        <f>SUM('12788'!$Q$364:'12788'!$S$364)+'12788'!$AF$364</f>
        <v>0</v>
      </c>
      <c r="U364" s="6">
        <f>SUM('12788'!$T$364:'12788'!$T$364)</f>
        <v>0</v>
      </c>
      <c r="V364">
        <v>355</v>
      </c>
      <c r="X364" s="1"/>
      <c r="Y364" s="1"/>
      <c r="Z364" s="1"/>
      <c r="AF364">
        <f>'12788'!$G$364*IF(E364&lt;&gt;"",'12788'!$F$364,0)</f>
        <v>0</v>
      </c>
    </row>
    <row r="365" spans="1:32" ht="12">
      <c r="A365">
        <v>356</v>
      </c>
      <c r="B365" s="1"/>
      <c r="C365">
        <f>IF(B365&lt;&gt;"",VLOOKUP(B365,iscritti_12788!$A$2:$D$3,4,FALSE),"")</f>
      </c>
      <c r="D365">
        <f>IF(B365&lt;&gt;"",VLOOKUP(B365,iscritti_12788!$A$2:$D$3,2,FALSE),"")</f>
      </c>
      <c r="E365">
        <f>IF(B365&lt;&gt;"",VLOOKUP(B365,iscritti_12788!$A$2:$D$3,3,FALSE),"")</f>
      </c>
      <c r="F365">
        <f>IF(E365&lt;&gt;"",VLOOKUP(E365,'12788'!$AG$3:'12788'!$AH$12,2,FALSE),"")</f>
      </c>
      <c r="G365" s="5">
        <f>COUNTA('12788'!$H$365:'12788'!$O$365)</f>
        <v>0</v>
      </c>
      <c r="H365" s="1"/>
      <c r="I365" s="1"/>
      <c r="J365" s="1"/>
      <c r="K365" s="1"/>
      <c r="L365" s="1"/>
      <c r="M365" s="1"/>
      <c r="N365" s="1"/>
      <c r="O365" s="1"/>
      <c r="P365" s="3">
        <f>IF('12788'!$G$365&lt;&gt;0,'12788'!$Q$365/'12788'!$G$365,"")</f>
      </c>
      <c r="Q365" s="4">
        <f>SUM('12788'!$H$365:'12788'!$O$365)</f>
        <v>0</v>
      </c>
      <c r="R365" s="1"/>
      <c r="S365" s="1"/>
      <c r="T365" s="6">
        <f>SUM('12788'!$Q$365:'12788'!$S$365)+'12788'!$AF$365</f>
        <v>0</v>
      </c>
      <c r="U365" s="6">
        <f>SUM('12788'!$T$365:'12788'!$T$365)</f>
        <v>0</v>
      </c>
      <c r="V365">
        <v>356</v>
      </c>
      <c r="X365" s="1"/>
      <c r="Y365" s="1"/>
      <c r="Z365" s="1"/>
      <c r="AF365">
        <f>'12788'!$G$365*IF(E365&lt;&gt;"",'12788'!$F$365,0)</f>
        <v>0</v>
      </c>
    </row>
    <row r="366" spans="1:32" ht="12">
      <c r="A366">
        <v>357</v>
      </c>
      <c r="B366" s="1"/>
      <c r="C366">
        <f>IF(B366&lt;&gt;"",VLOOKUP(B366,iscritti_12788!$A$2:$D$3,4,FALSE),"")</f>
      </c>
      <c r="D366">
        <f>IF(B366&lt;&gt;"",VLOOKUP(B366,iscritti_12788!$A$2:$D$3,2,FALSE),"")</f>
      </c>
      <c r="E366">
        <f>IF(B366&lt;&gt;"",VLOOKUP(B366,iscritti_12788!$A$2:$D$3,3,FALSE),"")</f>
      </c>
      <c r="F366">
        <f>IF(E366&lt;&gt;"",VLOOKUP(E366,'12788'!$AG$3:'12788'!$AH$12,2,FALSE),"")</f>
      </c>
      <c r="G366" s="5">
        <f>COUNTA('12788'!$H$366:'12788'!$O$366)</f>
        <v>0</v>
      </c>
      <c r="H366" s="1"/>
      <c r="I366" s="1"/>
      <c r="J366" s="1"/>
      <c r="K366" s="1"/>
      <c r="L366" s="1"/>
      <c r="M366" s="1"/>
      <c r="N366" s="1"/>
      <c r="O366" s="1"/>
      <c r="P366" s="3">
        <f>IF('12788'!$G$366&lt;&gt;0,'12788'!$Q$366/'12788'!$G$366,"")</f>
      </c>
      <c r="Q366" s="4">
        <f>SUM('12788'!$H$366:'12788'!$O$366)</f>
        <v>0</v>
      </c>
      <c r="R366" s="1"/>
      <c r="S366" s="1"/>
      <c r="T366" s="6">
        <f>SUM('12788'!$Q$366:'12788'!$S$366)+'12788'!$AF$366</f>
        <v>0</v>
      </c>
      <c r="U366" s="6">
        <f>SUM('12788'!$T$366:'12788'!$T$366)</f>
        <v>0</v>
      </c>
      <c r="V366">
        <v>357</v>
      </c>
      <c r="X366" s="1"/>
      <c r="Y366" s="1"/>
      <c r="Z366" s="1"/>
      <c r="AF366">
        <f>'12788'!$G$366*IF(E366&lt;&gt;"",'12788'!$F$366,0)</f>
        <v>0</v>
      </c>
    </row>
    <row r="367" spans="1:32" ht="12">
      <c r="A367">
        <v>358</v>
      </c>
      <c r="B367" s="1"/>
      <c r="C367">
        <f>IF(B367&lt;&gt;"",VLOOKUP(B367,iscritti_12788!$A$2:$D$3,4,FALSE),"")</f>
      </c>
      <c r="D367">
        <f>IF(B367&lt;&gt;"",VLOOKUP(B367,iscritti_12788!$A$2:$D$3,2,FALSE),"")</f>
      </c>
      <c r="E367">
        <f>IF(B367&lt;&gt;"",VLOOKUP(B367,iscritti_12788!$A$2:$D$3,3,FALSE),"")</f>
      </c>
      <c r="F367">
        <f>IF(E367&lt;&gt;"",VLOOKUP(E367,'12788'!$AG$3:'12788'!$AH$12,2,FALSE),"")</f>
      </c>
      <c r="G367" s="5">
        <f>COUNTA('12788'!$H$367:'12788'!$O$367)</f>
        <v>0</v>
      </c>
      <c r="H367" s="1"/>
      <c r="I367" s="1"/>
      <c r="J367" s="1"/>
      <c r="K367" s="1"/>
      <c r="L367" s="1"/>
      <c r="M367" s="1"/>
      <c r="N367" s="1"/>
      <c r="O367" s="1"/>
      <c r="P367" s="3">
        <f>IF('12788'!$G$367&lt;&gt;0,'12788'!$Q$367/'12788'!$G$367,"")</f>
      </c>
      <c r="Q367" s="4">
        <f>SUM('12788'!$H$367:'12788'!$O$367)</f>
        <v>0</v>
      </c>
      <c r="R367" s="1"/>
      <c r="S367" s="1"/>
      <c r="T367" s="6">
        <f>SUM('12788'!$Q$367:'12788'!$S$367)+'12788'!$AF$367</f>
        <v>0</v>
      </c>
      <c r="U367" s="6">
        <f>SUM('12788'!$T$367:'12788'!$T$367)</f>
        <v>0</v>
      </c>
      <c r="V367">
        <v>358</v>
      </c>
      <c r="X367" s="1"/>
      <c r="Y367" s="1"/>
      <c r="Z367" s="1"/>
      <c r="AF367">
        <f>'12788'!$G$367*IF(E367&lt;&gt;"",'12788'!$F$367,0)</f>
        <v>0</v>
      </c>
    </row>
    <row r="368" spans="1:32" ht="12">
      <c r="A368">
        <v>359</v>
      </c>
      <c r="B368" s="1"/>
      <c r="C368">
        <f>IF(B368&lt;&gt;"",VLOOKUP(B368,iscritti_12788!$A$2:$D$3,4,FALSE),"")</f>
      </c>
      <c r="D368">
        <f>IF(B368&lt;&gt;"",VLOOKUP(B368,iscritti_12788!$A$2:$D$3,2,FALSE),"")</f>
      </c>
      <c r="E368">
        <f>IF(B368&lt;&gt;"",VLOOKUP(B368,iscritti_12788!$A$2:$D$3,3,FALSE),"")</f>
      </c>
      <c r="F368">
        <f>IF(E368&lt;&gt;"",VLOOKUP(E368,'12788'!$AG$3:'12788'!$AH$12,2,FALSE),"")</f>
      </c>
      <c r="G368" s="5">
        <f>COUNTA('12788'!$H$368:'12788'!$O$368)</f>
        <v>0</v>
      </c>
      <c r="H368" s="1"/>
      <c r="I368" s="1"/>
      <c r="J368" s="1"/>
      <c r="K368" s="1"/>
      <c r="L368" s="1"/>
      <c r="M368" s="1"/>
      <c r="N368" s="1"/>
      <c r="O368" s="1"/>
      <c r="P368" s="3">
        <f>IF('12788'!$G$368&lt;&gt;0,'12788'!$Q$368/'12788'!$G$368,"")</f>
      </c>
      <c r="Q368" s="4">
        <f>SUM('12788'!$H$368:'12788'!$O$368)</f>
        <v>0</v>
      </c>
      <c r="R368" s="1"/>
      <c r="S368" s="1"/>
      <c r="T368" s="6">
        <f>SUM('12788'!$Q$368:'12788'!$S$368)+'12788'!$AF$368</f>
        <v>0</v>
      </c>
      <c r="U368" s="6">
        <f>SUM('12788'!$T$368:'12788'!$T$368)</f>
        <v>0</v>
      </c>
      <c r="V368">
        <v>359</v>
      </c>
      <c r="X368" s="1"/>
      <c r="Y368" s="1"/>
      <c r="Z368" s="1"/>
      <c r="AF368">
        <f>'12788'!$G$368*IF(E368&lt;&gt;"",'12788'!$F$368,0)</f>
        <v>0</v>
      </c>
    </row>
    <row r="369" spans="1:32" ht="12">
      <c r="A369">
        <v>360</v>
      </c>
      <c r="B369" s="1"/>
      <c r="C369">
        <f>IF(B369&lt;&gt;"",VLOOKUP(B369,iscritti_12788!$A$2:$D$3,4,FALSE),"")</f>
      </c>
      <c r="D369">
        <f>IF(B369&lt;&gt;"",VLOOKUP(B369,iscritti_12788!$A$2:$D$3,2,FALSE),"")</f>
      </c>
      <c r="E369">
        <f>IF(B369&lt;&gt;"",VLOOKUP(B369,iscritti_12788!$A$2:$D$3,3,FALSE),"")</f>
      </c>
      <c r="F369">
        <f>IF(E369&lt;&gt;"",VLOOKUP(E369,'12788'!$AG$3:'12788'!$AH$12,2,FALSE),"")</f>
      </c>
      <c r="G369" s="5">
        <f>COUNTA('12788'!$H$369:'12788'!$O$369)</f>
        <v>0</v>
      </c>
      <c r="H369" s="1"/>
      <c r="I369" s="1"/>
      <c r="J369" s="1"/>
      <c r="K369" s="1"/>
      <c r="L369" s="1"/>
      <c r="M369" s="1"/>
      <c r="N369" s="1"/>
      <c r="O369" s="1"/>
      <c r="P369" s="3">
        <f>IF('12788'!$G$369&lt;&gt;0,'12788'!$Q$369/'12788'!$G$369,"")</f>
      </c>
      <c r="Q369" s="4">
        <f>SUM('12788'!$H$369:'12788'!$O$369)</f>
        <v>0</v>
      </c>
      <c r="R369" s="1"/>
      <c r="S369" s="1"/>
      <c r="T369" s="6">
        <f>SUM('12788'!$Q$369:'12788'!$S$369)+'12788'!$AF$369</f>
        <v>0</v>
      </c>
      <c r="U369" s="6">
        <f>SUM('12788'!$T$369:'12788'!$T$369)</f>
        <v>0</v>
      </c>
      <c r="V369">
        <v>360</v>
      </c>
      <c r="X369" s="1"/>
      <c r="Y369" s="1"/>
      <c r="Z369" s="1"/>
      <c r="AF369">
        <f>'12788'!$G$369*IF(E369&lt;&gt;"",'12788'!$F$369,0)</f>
        <v>0</v>
      </c>
    </row>
    <row r="370" spans="1:32" ht="12">
      <c r="A370">
        <v>361</v>
      </c>
      <c r="B370" s="1"/>
      <c r="C370">
        <f>IF(B370&lt;&gt;"",VLOOKUP(B370,iscritti_12788!$A$2:$D$3,4,FALSE),"")</f>
      </c>
      <c r="D370">
        <f>IF(B370&lt;&gt;"",VLOOKUP(B370,iscritti_12788!$A$2:$D$3,2,FALSE),"")</f>
      </c>
      <c r="E370">
        <f>IF(B370&lt;&gt;"",VLOOKUP(B370,iscritti_12788!$A$2:$D$3,3,FALSE),"")</f>
      </c>
      <c r="F370">
        <f>IF(E370&lt;&gt;"",VLOOKUP(E370,'12788'!$AG$3:'12788'!$AH$12,2,FALSE),"")</f>
      </c>
      <c r="G370" s="5">
        <f>COUNTA('12788'!$H$370:'12788'!$O$370)</f>
        <v>0</v>
      </c>
      <c r="H370" s="1"/>
      <c r="I370" s="1"/>
      <c r="J370" s="1"/>
      <c r="K370" s="1"/>
      <c r="L370" s="1"/>
      <c r="M370" s="1"/>
      <c r="N370" s="1"/>
      <c r="O370" s="1"/>
      <c r="P370" s="3">
        <f>IF('12788'!$G$370&lt;&gt;0,'12788'!$Q$370/'12788'!$G$370,"")</f>
      </c>
      <c r="Q370" s="4">
        <f>SUM('12788'!$H$370:'12788'!$O$370)</f>
        <v>0</v>
      </c>
      <c r="R370" s="1"/>
      <c r="S370" s="1"/>
      <c r="T370" s="6">
        <f>SUM('12788'!$Q$370:'12788'!$S$370)+'12788'!$AF$370</f>
        <v>0</v>
      </c>
      <c r="U370" s="6">
        <f>SUM('12788'!$T$370:'12788'!$T$370)</f>
        <v>0</v>
      </c>
      <c r="V370">
        <v>361</v>
      </c>
      <c r="X370" s="1"/>
      <c r="Y370" s="1"/>
      <c r="Z370" s="1"/>
      <c r="AF370">
        <f>'12788'!$G$370*IF(E370&lt;&gt;"",'12788'!$F$370,0)</f>
        <v>0</v>
      </c>
    </row>
    <row r="371" spans="1:32" ht="12">
      <c r="A371">
        <v>362</v>
      </c>
      <c r="B371" s="1"/>
      <c r="C371">
        <f>IF(B371&lt;&gt;"",VLOOKUP(B371,iscritti_12788!$A$2:$D$3,4,FALSE),"")</f>
      </c>
      <c r="D371">
        <f>IF(B371&lt;&gt;"",VLOOKUP(B371,iscritti_12788!$A$2:$D$3,2,FALSE),"")</f>
      </c>
      <c r="E371">
        <f>IF(B371&lt;&gt;"",VLOOKUP(B371,iscritti_12788!$A$2:$D$3,3,FALSE),"")</f>
      </c>
      <c r="F371">
        <f>IF(E371&lt;&gt;"",VLOOKUP(E371,'12788'!$AG$3:'12788'!$AH$12,2,FALSE),"")</f>
      </c>
      <c r="G371" s="5">
        <f>COUNTA('12788'!$H$371:'12788'!$O$371)</f>
        <v>0</v>
      </c>
      <c r="H371" s="1"/>
      <c r="I371" s="1"/>
      <c r="J371" s="1"/>
      <c r="K371" s="1"/>
      <c r="L371" s="1"/>
      <c r="M371" s="1"/>
      <c r="N371" s="1"/>
      <c r="O371" s="1"/>
      <c r="P371" s="3">
        <f>IF('12788'!$G$371&lt;&gt;0,'12788'!$Q$371/'12788'!$G$371,"")</f>
      </c>
      <c r="Q371" s="4">
        <f>SUM('12788'!$H$371:'12788'!$O$371)</f>
        <v>0</v>
      </c>
      <c r="R371" s="1"/>
      <c r="S371" s="1"/>
      <c r="T371" s="6">
        <f>SUM('12788'!$Q$371:'12788'!$S$371)+'12788'!$AF$371</f>
        <v>0</v>
      </c>
      <c r="U371" s="6">
        <f>SUM('12788'!$T$371:'12788'!$T$371)</f>
        <v>0</v>
      </c>
      <c r="V371">
        <v>362</v>
      </c>
      <c r="X371" s="1"/>
      <c r="Y371" s="1"/>
      <c r="Z371" s="1"/>
      <c r="AF371">
        <f>'12788'!$G$371*IF(E371&lt;&gt;"",'12788'!$F$371,0)</f>
        <v>0</v>
      </c>
    </row>
    <row r="372" spans="1:32" ht="12">
      <c r="A372">
        <v>363</v>
      </c>
      <c r="B372" s="1"/>
      <c r="C372">
        <f>IF(B372&lt;&gt;"",VLOOKUP(B372,iscritti_12788!$A$2:$D$3,4,FALSE),"")</f>
      </c>
      <c r="D372">
        <f>IF(B372&lt;&gt;"",VLOOKUP(B372,iscritti_12788!$A$2:$D$3,2,FALSE),"")</f>
      </c>
      <c r="E372">
        <f>IF(B372&lt;&gt;"",VLOOKUP(B372,iscritti_12788!$A$2:$D$3,3,FALSE),"")</f>
      </c>
      <c r="F372">
        <f>IF(E372&lt;&gt;"",VLOOKUP(E372,'12788'!$AG$3:'12788'!$AH$12,2,FALSE),"")</f>
      </c>
      <c r="G372" s="5">
        <f>COUNTA('12788'!$H$372:'12788'!$O$372)</f>
        <v>0</v>
      </c>
      <c r="H372" s="1"/>
      <c r="I372" s="1"/>
      <c r="J372" s="1"/>
      <c r="K372" s="1"/>
      <c r="L372" s="1"/>
      <c r="M372" s="1"/>
      <c r="N372" s="1"/>
      <c r="O372" s="1"/>
      <c r="P372" s="3">
        <f>IF('12788'!$G$372&lt;&gt;0,'12788'!$Q$372/'12788'!$G$372,"")</f>
      </c>
      <c r="Q372" s="4">
        <f>SUM('12788'!$H$372:'12788'!$O$372)</f>
        <v>0</v>
      </c>
      <c r="R372" s="1"/>
      <c r="S372" s="1"/>
      <c r="T372" s="6">
        <f>SUM('12788'!$Q$372:'12788'!$S$372)+'12788'!$AF$372</f>
        <v>0</v>
      </c>
      <c r="U372" s="6">
        <f>SUM('12788'!$T$372:'12788'!$T$372)</f>
        <v>0</v>
      </c>
      <c r="V372">
        <v>363</v>
      </c>
      <c r="X372" s="1"/>
      <c r="Y372" s="1"/>
      <c r="Z372" s="1"/>
      <c r="AF372">
        <f>'12788'!$G$372*IF(E372&lt;&gt;"",'12788'!$F$372,0)</f>
        <v>0</v>
      </c>
    </row>
    <row r="373" spans="1:32" ht="12">
      <c r="A373">
        <v>364</v>
      </c>
      <c r="B373" s="1"/>
      <c r="C373">
        <f>IF(B373&lt;&gt;"",VLOOKUP(B373,iscritti_12788!$A$2:$D$3,4,FALSE),"")</f>
      </c>
      <c r="D373">
        <f>IF(B373&lt;&gt;"",VLOOKUP(B373,iscritti_12788!$A$2:$D$3,2,FALSE),"")</f>
      </c>
      <c r="E373">
        <f>IF(B373&lt;&gt;"",VLOOKUP(B373,iscritti_12788!$A$2:$D$3,3,FALSE),"")</f>
      </c>
      <c r="F373">
        <f>IF(E373&lt;&gt;"",VLOOKUP(E373,'12788'!$AG$3:'12788'!$AH$12,2,FALSE),"")</f>
      </c>
      <c r="G373" s="5">
        <f>COUNTA('12788'!$H$373:'12788'!$O$373)</f>
        <v>0</v>
      </c>
      <c r="H373" s="1"/>
      <c r="I373" s="1"/>
      <c r="J373" s="1"/>
      <c r="K373" s="1"/>
      <c r="L373" s="1"/>
      <c r="M373" s="1"/>
      <c r="N373" s="1"/>
      <c r="O373" s="1"/>
      <c r="P373" s="3">
        <f>IF('12788'!$G$373&lt;&gt;0,'12788'!$Q$373/'12788'!$G$373,"")</f>
      </c>
      <c r="Q373" s="4">
        <f>SUM('12788'!$H$373:'12788'!$O$373)</f>
        <v>0</v>
      </c>
      <c r="R373" s="1"/>
      <c r="S373" s="1"/>
      <c r="T373" s="6">
        <f>SUM('12788'!$Q$373:'12788'!$S$373)+'12788'!$AF$373</f>
        <v>0</v>
      </c>
      <c r="U373" s="6">
        <f>SUM('12788'!$T$373:'12788'!$T$373)</f>
        <v>0</v>
      </c>
      <c r="V373">
        <v>364</v>
      </c>
      <c r="X373" s="1"/>
      <c r="Y373" s="1"/>
      <c r="Z373" s="1"/>
      <c r="AF373">
        <f>'12788'!$G$373*IF(E373&lt;&gt;"",'12788'!$F$373,0)</f>
        <v>0</v>
      </c>
    </row>
    <row r="374" spans="1:32" ht="12">
      <c r="A374">
        <v>365</v>
      </c>
      <c r="B374" s="1"/>
      <c r="C374">
        <f>IF(B374&lt;&gt;"",VLOOKUP(B374,iscritti_12788!$A$2:$D$3,4,FALSE),"")</f>
      </c>
      <c r="D374">
        <f>IF(B374&lt;&gt;"",VLOOKUP(B374,iscritti_12788!$A$2:$D$3,2,FALSE),"")</f>
      </c>
      <c r="E374">
        <f>IF(B374&lt;&gt;"",VLOOKUP(B374,iscritti_12788!$A$2:$D$3,3,FALSE),"")</f>
      </c>
      <c r="F374">
        <f>IF(E374&lt;&gt;"",VLOOKUP(E374,'12788'!$AG$3:'12788'!$AH$12,2,FALSE),"")</f>
      </c>
      <c r="G374" s="5">
        <f>COUNTA('12788'!$H$374:'12788'!$O$374)</f>
        <v>0</v>
      </c>
      <c r="H374" s="1"/>
      <c r="I374" s="1"/>
      <c r="J374" s="1"/>
      <c r="K374" s="1"/>
      <c r="L374" s="1"/>
      <c r="M374" s="1"/>
      <c r="N374" s="1"/>
      <c r="O374" s="1"/>
      <c r="P374" s="3">
        <f>IF('12788'!$G$374&lt;&gt;0,'12788'!$Q$374/'12788'!$G$374,"")</f>
      </c>
      <c r="Q374" s="4">
        <f>SUM('12788'!$H$374:'12788'!$O$374)</f>
        <v>0</v>
      </c>
      <c r="R374" s="1"/>
      <c r="S374" s="1"/>
      <c r="T374" s="6">
        <f>SUM('12788'!$Q$374:'12788'!$S$374)+'12788'!$AF$374</f>
        <v>0</v>
      </c>
      <c r="U374" s="6">
        <f>SUM('12788'!$T$374:'12788'!$T$374)</f>
        <v>0</v>
      </c>
      <c r="V374">
        <v>365</v>
      </c>
      <c r="X374" s="1"/>
      <c r="Y374" s="1"/>
      <c r="Z374" s="1"/>
      <c r="AF374">
        <f>'12788'!$G$374*IF(E374&lt;&gt;"",'12788'!$F$374,0)</f>
        <v>0</v>
      </c>
    </row>
    <row r="375" spans="1:32" ht="12">
      <c r="A375">
        <v>366</v>
      </c>
      <c r="B375" s="1"/>
      <c r="C375">
        <f>IF(B375&lt;&gt;"",VLOOKUP(B375,iscritti_12788!$A$2:$D$3,4,FALSE),"")</f>
      </c>
      <c r="D375">
        <f>IF(B375&lt;&gt;"",VLOOKUP(B375,iscritti_12788!$A$2:$D$3,2,FALSE),"")</f>
      </c>
      <c r="E375">
        <f>IF(B375&lt;&gt;"",VLOOKUP(B375,iscritti_12788!$A$2:$D$3,3,FALSE),"")</f>
      </c>
      <c r="F375">
        <f>IF(E375&lt;&gt;"",VLOOKUP(E375,'12788'!$AG$3:'12788'!$AH$12,2,FALSE),"")</f>
      </c>
      <c r="G375" s="5">
        <f>COUNTA('12788'!$H$375:'12788'!$O$375)</f>
        <v>0</v>
      </c>
      <c r="H375" s="1"/>
      <c r="I375" s="1"/>
      <c r="J375" s="1"/>
      <c r="K375" s="1"/>
      <c r="L375" s="1"/>
      <c r="M375" s="1"/>
      <c r="N375" s="1"/>
      <c r="O375" s="1"/>
      <c r="P375" s="3">
        <f>IF('12788'!$G$375&lt;&gt;0,'12788'!$Q$375/'12788'!$G$375,"")</f>
      </c>
      <c r="Q375" s="4">
        <f>SUM('12788'!$H$375:'12788'!$O$375)</f>
        <v>0</v>
      </c>
      <c r="R375" s="1"/>
      <c r="S375" s="1"/>
      <c r="T375" s="6">
        <f>SUM('12788'!$Q$375:'12788'!$S$375)+'12788'!$AF$375</f>
        <v>0</v>
      </c>
      <c r="U375" s="6">
        <f>SUM('12788'!$T$375:'12788'!$T$375)</f>
        <v>0</v>
      </c>
      <c r="V375">
        <v>366</v>
      </c>
      <c r="X375" s="1"/>
      <c r="Y375" s="1"/>
      <c r="Z375" s="1"/>
      <c r="AF375">
        <f>'12788'!$G$375*IF(E375&lt;&gt;"",'12788'!$F$375,0)</f>
        <v>0</v>
      </c>
    </row>
    <row r="376" spans="1:32" ht="12">
      <c r="A376">
        <v>367</v>
      </c>
      <c r="B376" s="1"/>
      <c r="C376">
        <f>IF(B376&lt;&gt;"",VLOOKUP(B376,iscritti_12788!$A$2:$D$3,4,FALSE),"")</f>
      </c>
      <c r="D376">
        <f>IF(B376&lt;&gt;"",VLOOKUP(B376,iscritti_12788!$A$2:$D$3,2,FALSE),"")</f>
      </c>
      <c r="E376">
        <f>IF(B376&lt;&gt;"",VLOOKUP(B376,iscritti_12788!$A$2:$D$3,3,FALSE),"")</f>
      </c>
      <c r="F376">
        <f>IF(E376&lt;&gt;"",VLOOKUP(E376,'12788'!$AG$3:'12788'!$AH$12,2,FALSE),"")</f>
      </c>
      <c r="G376" s="5">
        <f>COUNTA('12788'!$H$376:'12788'!$O$376)</f>
        <v>0</v>
      </c>
      <c r="H376" s="1"/>
      <c r="I376" s="1"/>
      <c r="J376" s="1"/>
      <c r="K376" s="1"/>
      <c r="L376" s="1"/>
      <c r="M376" s="1"/>
      <c r="N376" s="1"/>
      <c r="O376" s="1"/>
      <c r="P376" s="3">
        <f>IF('12788'!$G$376&lt;&gt;0,'12788'!$Q$376/'12788'!$G$376,"")</f>
      </c>
      <c r="Q376" s="4">
        <f>SUM('12788'!$H$376:'12788'!$O$376)</f>
        <v>0</v>
      </c>
      <c r="R376" s="1"/>
      <c r="S376" s="1"/>
      <c r="T376" s="6">
        <f>SUM('12788'!$Q$376:'12788'!$S$376)+'12788'!$AF$376</f>
        <v>0</v>
      </c>
      <c r="U376" s="6">
        <f>SUM('12788'!$T$376:'12788'!$T$376)</f>
        <v>0</v>
      </c>
      <c r="V376">
        <v>367</v>
      </c>
      <c r="X376" s="1"/>
      <c r="Y376" s="1"/>
      <c r="Z376" s="1"/>
      <c r="AF376">
        <f>'12788'!$G$376*IF(E376&lt;&gt;"",'12788'!$F$376,0)</f>
        <v>0</v>
      </c>
    </row>
    <row r="377" spans="1:32" ht="12">
      <c r="A377">
        <v>368</v>
      </c>
      <c r="B377" s="1"/>
      <c r="C377">
        <f>IF(B377&lt;&gt;"",VLOOKUP(B377,iscritti_12788!$A$2:$D$3,4,FALSE),"")</f>
      </c>
      <c r="D377">
        <f>IF(B377&lt;&gt;"",VLOOKUP(B377,iscritti_12788!$A$2:$D$3,2,FALSE),"")</f>
      </c>
      <c r="E377">
        <f>IF(B377&lt;&gt;"",VLOOKUP(B377,iscritti_12788!$A$2:$D$3,3,FALSE),"")</f>
      </c>
      <c r="F377">
        <f>IF(E377&lt;&gt;"",VLOOKUP(E377,'12788'!$AG$3:'12788'!$AH$12,2,FALSE),"")</f>
      </c>
      <c r="G377" s="5">
        <f>COUNTA('12788'!$H$377:'12788'!$O$377)</f>
        <v>0</v>
      </c>
      <c r="H377" s="1"/>
      <c r="I377" s="1"/>
      <c r="J377" s="1"/>
      <c r="K377" s="1"/>
      <c r="L377" s="1"/>
      <c r="M377" s="1"/>
      <c r="N377" s="1"/>
      <c r="O377" s="1"/>
      <c r="P377" s="3">
        <f>IF('12788'!$G$377&lt;&gt;0,'12788'!$Q$377/'12788'!$G$377,"")</f>
      </c>
      <c r="Q377" s="4">
        <f>SUM('12788'!$H$377:'12788'!$O$377)</f>
        <v>0</v>
      </c>
      <c r="R377" s="1"/>
      <c r="S377" s="1"/>
      <c r="T377" s="6">
        <f>SUM('12788'!$Q$377:'12788'!$S$377)+'12788'!$AF$377</f>
        <v>0</v>
      </c>
      <c r="U377" s="6">
        <f>SUM('12788'!$T$377:'12788'!$T$377)</f>
        <v>0</v>
      </c>
      <c r="V377">
        <v>368</v>
      </c>
      <c r="X377" s="1"/>
      <c r="Y377" s="1"/>
      <c r="Z377" s="1"/>
      <c r="AF377">
        <f>'12788'!$G$377*IF(E377&lt;&gt;"",'12788'!$F$377,0)</f>
        <v>0</v>
      </c>
    </row>
    <row r="378" spans="1:32" ht="12">
      <c r="A378">
        <v>369</v>
      </c>
      <c r="B378" s="1"/>
      <c r="C378">
        <f>IF(B378&lt;&gt;"",VLOOKUP(B378,iscritti_12788!$A$2:$D$3,4,FALSE),"")</f>
      </c>
      <c r="D378">
        <f>IF(B378&lt;&gt;"",VLOOKUP(B378,iscritti_12788!$A$2:$D$3,2,FALSE),"")</f>
      </c>
      <c r="E378">
        <f>IF(B378&lt;&gt;"",VLOOKUP(B378,iscritti_12788!$A$2:$D$3,3,FALSE),"")</f>
      </c>
      <c r="F378">
        <f>IF(E378&lt;&gt;"",VLOOKUP(E378,'12788'!$AG$3:'12788'!$AH$12,2,FALSE),"")</f>
      </c>
      <c r="G378" s="5">
        <f>COUNTA('12788'!$H$378:'12788'!$O$378)</f>
        <v>0</v>
      </c>
      <c r="H378" s="1"/>
      <c r="I378" s="1"/>
      <c r="J378" s="1"/>
      <c r="K378" s="1"/>
      <c r="L378" s="1"/>
      <c r="M378" s="1"/>
      <c r="N378" s="1"/>
      <c r="O378" s="1"/>
      <c r="P378" s="3">
        <f>IF('12788'!$G$378&lt;&gt;0,'12788'!$Q$378/'12788'!$G$378,"")</f>
      </c>
      <c r="Q378" s="4">
        <f>SUM('12788'!$H$378:'12788'!$O$378)</f>
        <v>0</v>
      </c>
      <c r="R378" s="1"/>
      <c r="S378" s="1"/>
      <c r="T378" s="6">
        <f>SUM('12788'!$Q$378:'12788'!$S$378)+'12788'!$AF$378</f>
        <v>0</v>
      </c>
      <c r="U378" s="6">
        <f>SUM('12788'!$T$378:'12788'!$T$378)</f>
        <v>0</v>
      </c>
      <c r="V378">
        <v>369</v>
      </c>
      <c r="X378" s="1"/>
      <c r="Y378" s="1"/>
      <c r="Z378" s="1"/>
      <c r="AF378">
        <f>'12788'!$G$378*IF(E378&lt;&gt;"",'12788'!$F$378,0)</f>
        <v>0</v>
      </c>
    </row>
    <row r="379" spans="1:32" ht="12">
      <c r="A379">
        <v>370</v>
      </c>
      <c r="B379" s="1"/>
      <c r="C379">
        <f>IF(B379&lt;&gt;"",VLOOKUP(B379,iscritti_12788!$A$2:$D$3,4,FALSE),"")</f>
      </c>
      <c r="D379">
        <f>IF(B379&lt;&gt;"",VLOOKUP(B379,iscritti_12788!$A$2:$D$3,2,FALSE),"")</f>
      </c>
      <c r="E379">
        <f>IF(B379&lt;&gt;"",VLOOKUP(B379,iscritti_12788!$A$2:$D$3,3,FALSE),"")</f>
      </c>
      <c r="F379">
        <f>IF(E379&lt;&gt;"",VLOOKUP(E379,'12788'!$AG$3:'12788'!$AH$12,2,FALSE),"")</f>
      </c>
      <c r="G379" s="5">
        <f>COUNTA('12788'!$H$379:'12788'!$O$379)</f>
        <v>0</v>
      </c>
      <c r="H379" s="1"/>
      <c r="I379" s="1"/>
      <c r="J379" s="1"/>
      <c r="K379" s="1"/>
      <c r="L379" s="1"/>
      <c r="M379" s="1"/>
      <c r="N379" s="1"/>
      <c r="O379" s="1"/>
      <c r="P379" s="3">
        <f>IF('12788'!$G$379&lt;&gt;0,'12788'!$Q$379/'12788'!$G$379,"")</f>
      </c>
      <c r="Q379" s="4">
        <f>SUM('12788'!$H$379:'12788'!$O$379)</f>
        <v>0</v>
      </c>
      <c r="R379" s="1"/>
      <c r="S379" s="1"/>
      <c r="T379" s="6">
        <f>SUM('12788'!$Q$379:'12788'!$S$379)+'12788'!$AF$379</f>
        <v>0</v>
      </c>
      <c r="U379" s="6">
        <f>SUM('12788'!$T$379:'12788'!$T$379)</f>
        <v>0</v>
      </c>
      <c r="V379">
        <v>370</v>
      </c>
      <c r="X379" s="1"/>
      <c r="Y379" s="1"/>
      <c r="Z379" s="1"/>
      <c r="AF379">
        <f>'12788'!$G$379*IF(E379&lt;&gt;"",'12788'!$F$379,0)</f>
        <v>0</v>
      </c>
    </row>
    <row r="380" spans="1:32" ht="12">
      <c r="A380">
        <v>371</v>
      </c>
      <c r="B380" s="1"/>
      <c r="C380">
        <f>IF(B380&lt;&gt;"",VLOOKUP(B380,iscritti_12788!$A$2:$D$3,4,FALSE),"")</f>
      </c>
      <c r="D380">
        <f>IF(B380&lt;&gt;"",VLOOKUP(B380,iscritti_12788!$A$2:$D$3,2,FALSE),"")</f>
      </c>
      <c r="E380">
        <f>IF(B380&lt;&gt;"",VLOOKUP(B380,iscritti_12788!$A$2:$D$3,3,FALSE),"")</f>
      </c>
      <c r="F380">
        <f>IF(E380&lt;&gt;"",VLOOKUP(E380,'12788'!$AG$3:'12788'!$AH$12,2,FALSE),"")</f>
      </c>
      <c r="G380" s="5">
        <f>COUNTA('12788'!$H$380:'12788'!$O$380)</f>
        <v>0</v>
      </c>
      <c r="H380" s="1"/>
      <c r="I380" s="1"/>
      <c r="J380" s="1"/>
      <c r="K380" s="1"/>
      <c r="L380" s="1"/>
      <c r="M380" s="1"/>
      <c r="N380" s="1"/>
      <c r="O380" s="1"/>
      <c r="P380" s="3">
        <f>IF('12788'!$G$380&lt;&gt;0,'12788'!$Q$380/'12788'!$G$380,"")</f>
      </c>
      <c r="Q380" s="4">
        <f>SUM('12788'!$H$380:'12788'!$O$380)</f>
        <v>0</v>
      </c>
      <c r="R380" s="1"/>
      <c r="S380" s="1"/>
      <c r="T380" s="6">
        <f>SUM('12788'!$Q$380:'12788'!$S$380)+'12788'!$AF$380</f>
        <v>0</v>
      </c>
      <c r="U380" s="6">
        <f>SUM('12788'!$T$380:'12788'!$T$380)</f>
        <v>0</v>
      </c>
      <c r="V380">
        <v>371</v>
      </c>
      <c r="X380" s="1"/>
      <c r="Y380" s="1"/>
      <c r="Z380" s="1"/>
      <c r="AF380">
        <f>'12788'!$G$380*IF(E380&lt;&gt;"",'12788'!$F$380,0)</f>
        <v>0</v>
      </c>
    </row>
    <row r="381" spans="1:32" ht="12">
      <c r="A381">
        <v>372</v>
      </c>
      <c r="B381" s="1"/>
      <c r="C381">
        <f>IF(B381&lt;&gt;"",VLOOKUP(B381,iscritti_12788!$A$2:$D$3,4,FALSE),"")</f>
      </c>
      <c r="D381">
        <f>IF(B381&lt;&gt;"",VLOOKUP(B381,iscritti_12788!$A$2:$D$3,2,FALSE),"")</f>
      </c>
      <c r="E381">
        <f>IF(B381&lt;&gt;"",VLOOKUP(B381,iscritti_12788!$A$2:$D$3,3,FALSE),"")</f>
      </c>
      <c r="F381">
        <f>IF(E381&lt;&gt;"",VLOOKUP(E381,'12788'!$AG$3:'12788'!$AH$12,2,FALSE),"")</f>
      </c>
      <c r="G381" s="5">
        <f>COUNTA('12788'!$H$381:'12788'!$O$381)</f>
        <v>0</v>
      </c>
      <c r="H381" s="1"/>
      <c r="I381" s="1"/>
      <c r="J381" s="1"/>
      <c r="K381" s="1"/>
      <c r="L381" s="1"/>
      <c r="M381" s="1"/>
      <c r="N381" s="1"/>
      <c r="O381" s="1"/>
      <c r="P381" s="3">
        <f>IF('12788'!$G$381&lt;&gt;0,'12788'!$Q$381/'12788'!$G$381,"")</f>
      </c>
      <c r="Q381" s="4">
        <f>SUM('12788'!$H$381:'12788'!$O$381)</f>
        <v>0</v>
      </c>
      <c r="R381" s="1"/>
      <c r="S381" s="1"/>
      <c r="T381" s="6">
        <f>SUM('12788'!$Q$381:'12788'!$S$381)+'12788'!$AF$381</f>
        <v>0</v>
      </c>
      <c r="U381" s="6">
        <f>SUM('12788'!$T$381:'12788'!$T$381)</f>
        <v>0</v>
      </c>
      <c r="V381">
        <v>372</v>
      </c>
      <c r="X381" s="1"/>
      <c r="Y381" s="1"/>
      <c r="Z381" s="1"/>
      <c r="AF381">
        <f>'12788'!$G$381*IF(E381&lt;&gt;"",'12788'!$F$381,0)</f>
        <v>0</v>
      </c>
    </row>
    <row r="382" spans="1:32" ht="12">
      <c r="A382">
        <v>373</v>
      </c>
      <c r="B382" s="1"/>
      <c r="C382">
        <f>IF(B382&lt;&gt;"",VLOOKUP(B382,iscritti_12788!$A$2:$D$3,4,FALSE),"")</f>
      </c>
      <c r="D382">
        <f>IF(B382&lt;&gt;"",VLOOKUP(B382,iscritti_12788!$A$2:$D$3,2,FALSE),"")</f>
      </c>
      <c r="E382">
        <f>IF(B382&lt;&gt;"",VLOOKUP(B382,iscritti_12788!$A$2:$D$3,3,FALSE),"")</f>
      </c>
      <c r="F382">
        <f>IF(E382&lt;&gt;"",VLOOKUP(E382,'12788'!$AG$3:'12788'!$AH$12,2,FALSE),"")</f>
      </c>
      <c r="G382" s="5">
        <f>COUNTA('12788'!$H$382:'12788'!$O$382)</f>
        <v>0</v>
      </c>
      <c r="H382" s="1"/>
      <c r="I382" s="1"/>
      <c r="J382" s="1"/>
      <c r="K382" s="1"/>
      <c r="L382" s="1"/>
      <c r="M382" s="1"/>
      <c r="N382" s="1"/>
      <c r="O382" s="1"/>
      <c r="P382" s="3">
        <f>IF('12788'!$G$382&lt;&gt;0,'12788'!$Q$382/'12788'!$G$382,"")</f>
      </c>
      <c r="Q382" s="4">
        <f>SUM('12788'!$H$382:'12788'!$O$382)</f>
        <v>0</v>
      </c>
      <c r="R382" s="1"/>
      <c r="S382" s="1"/>
      <c r="T382" s="6">
        <f>SUM('12788'!$Q$382:'12788'!$S$382)+'12788'!$AF$382</f>
        <v>0</v>
      </c>
      <c r="U382" s="6">
        <f>SUM('12788'!$T$382:'12788'!$T$382)</f>
        <v>0</v>
      </c>
      <c r="V382">
        <v>373</v>
      </c>
      <c r="X382" s="1"/>
      <c r="Y382" s="1"/>
      <c r="Z382" s="1"/>
      <c r="AF382">
        <f>'12788'!$G$382*IF(E382&lt;&gt;"",'12788'!$F$382,0)</f>
        <v>0</v>
      </c>
    </row>
    <row r="383" spans="1:32" ht="12">
      <c r="A383">
        <v>374</v>
      </c>
      <c r="B383" s="1"/>
      <c r="C383">
        <f>IF(B383&lt;&gt;"",VLOOKUP(B383,iscritti_12788!$A$2:$D$3,4,FALSE),"")</f>
      </c>
      <c r="D383">
        <f>IF(B383&lt;&gt;"",VLOOKUP(B383,iscritti_12788!$A$2:$D$3,2,FALSE),"")</f>
      </c>
      <c r="E383">
        <f>IF(B383&lt;&gt;"",VLOOKUP(B383,iscritti_12788!$A$2:$D$3,3,FALSE),"")</f>
      </c>
      <c r="F383">
        <f>IF(E383&lt;&gt;"",VLOOKUP(E383,'12788'!$AG$3:'12788'!$AH$12,2,FALSE),"")</f>
      </c>
      <c r="G383" s="5">
        <f>COUNTA('12788'!$H$383:'12788'!$O$383)</f>
        <v>0</v>
      </c>
      <c r="H383" s="1"/>
      <c r="I383" s="1"/>
      <c r="J383" s="1"/>
      <c r="K383" s="1"/>
      <c r="L383" s="1"/>
      <c r="M383" s="1"/>
      <c r="N383" s="1"/>
      <c r="O383" s="1"/>
      <c r="P383" s="3">
        <f>IF('12788'!$G$383&lt;&gt;0,'12788'!$Q$383/'12788'!$G$383,"")</f>
      </c>
      <c r="Q383" s="4">
        <f>SUM('12788'!$H$383:'12788'!$O$383)</f>
        <v>0</v>
      </c>
      <c r="R383" s="1"/>
      <c r="S383" s="1"/>
      <c r="T383" s="6">
        <f>SUM('12788'!$Q$383:'12788'!$S$383)+'12788'!$AF$383</f>
        <v>0</v>
      </c>
      <c r="U383" s="6">
        <f>SUM('12788'!$T$383:'12788'!$T$383)</f>
        <v>0</v>
      </c>
      <c r="V383">
        <v>374</v>
      </c>
      <c r="X383" s="1"/>
      <c r="Y383" s="1"/>
      <c r="Z383" s="1"/>
      <c r="AF383">
        <f>'12788'!$G$383*IF(E383&lt;&gt;"",'12788'!$F$383,0)</f>
        <v>0</v>
      </c>
    </row>
    <row r="384" spans="1:32" ht="12">
      <c r="A384">
        <v>375</v>
      </c>
      <c r="B384" s="1"/>
      <c r="C384">
        <f>IF(B384&lt;&gt;"",VLOOKUP(B384,iscritti_12788!$A$2:$D$3,4,FALSE),"")</f>
      </c>
      <c r="D384">
        <f>IF(B384&lt;&gt;"",VLOOKUP(B384,iscritti_12788!$A$2:$D$3,2,FALSE),"")</f>
      </c>
      <c r="E384">
        <f>IF(B384&lt;&gt;"",VLOOKUP(B384,iscritti_12788!$A$2:$D$3,3,FALSE),"")</f>
      </c>
      <c r="F384">
        <f>IF(E384&lt;&gt;"",VLOOKUP(E384,'12788'!$AG$3:'12788'!$AH$12,2,FALSE),"")</f>
      </c>
      <c r="G384" s="5">
        <f>COUNTA('12788'!$H$384:'12788'!$O$384)</f>
        <v>0</v>
      </c>
      <c r="H384" s="1"/>
      <c r="I384" s="1"/>
      <c r="J384" s="1"/>
      <c r="K384" s="1"/>
      <c r="L384" s="1"/>
      <c r="M384" s="1"/>
      <c r="N384" s="1"/>
      <c r="O384" s="1"/>
      <c r="P384" s="3">
        <f>IF('12788'!$G$384&lt;&gt;0,'12788'!$Q$384/'12788'!$G$384,"")</f>
      </c>
      <c r="Q384" s="4">
        <f>SUM('12788'!$H$384:'12788'!$O$384)</f>
        <v>0</v>
      </c>
      <c r="R384" s="1"/>
      <c r="S384" s="1"/>
      <c r="T384" s="6">
        <f>SUM('12788'!$Q$384:'12788'!$S$384)+'12788'!$AF$384</f>
        <v>0</v>
      </c>
      <c r="U384" s="6">
        <f>SUM('12788'!$T$384:'12788'!$T$384)</f>
        <v>0</v>
      </c>
      <c r="V384">
        <v>375</v>
      </c>
      <c r="X384" s="1"/>
      <c r="Y384" s="1"/>
      <c r="Z384" s="1"/>
      <c r="AF384">
        <f>'12788'!$G$384*IF(E384&lt;&gt;"",'12788'!$F$384,0)</f>
        <v>0</v>
      </c>
    </row>
    <row r="385" spans="1:32" ht="12">
      <c r="A385">
        <v>376</v>
      </c>
      <c r="B385" s="1"/>
      <c r="C385">
        <f>IF(B385&lt;&gt;"",VLOOKUP(B385,iscritti_12788!$A$2:$D$3,4,FALSE),"")</f>
      </c>
      <c r="D385">
        <f>IF(B385&lt;&gt;"",VLOOKUP(B385,iscritti_12788!$A$2:$D$3,2,FALSE),"")</f>
      </c>
      <c r="E385">
        <f>IF(B385&lt;&gt;"",VLOOKUP(B385,iscritti_12788!$A$2:$D$3,3,FALSE),"")</f>
      </c>
      <c r="F385">
        <f>IF(E385&lt;&gt;"",VLOOKUP(E385,'12788'!$AG$3:'12788'!$AH$12,2,FALSE),"")</f>
      </c>
      <c r="G385" s="5">
        <f>COUNTA('12788'!$H$385:'12788'!$O$385)</f>
        <v>0</v>
      </c>
      <c r="H385" s="1"/>
      <c r="I385" s="1"/>
      <c r="J385" s="1"/>
      <c r="K385" s="1"/>
      <c r="L385" s="1"/>
      <c r="M385" s="1"/>
      <c r="N385" s="1"/>
      <c r="O385" s="1"/>
      <c r="P385" s="3">
        <f>IF('12788'!$G$385&lt;&gt;0,'12788'!$Q$385/'12788'!$G$385,"")</f>
      </c>
      <c r="Q385" s="4">
        <f>SUM('12788'!$H$385:'12788'!$O$385)</f>
        <v>0</v>
      </c>
      <c r="R385" s="1"/>
      <c r="S385" s="1"/>
      <c r="T385" s="6">
        <f>SUM('12788'!$Q$385:'12788'!$S$385)+'12788'!$AF$385</f>
        <v>0</v>
      </c>
      <c r="U385" s="6">
        <f>SUM('12788'!$T$385:'12788'!$T$385)</f>
        <v>0</v>
      </c>
      <c r="V385">
        <v>376</v>
      </c>
      <c r="X385" s="1"/>
      <c r="Y385" s="1"/>
      <c r="Z385" s="1"/>
      <c r="AF385">
        <f>'12788'!$G$385*IF(E385&lt;&gt;"",'12788'!$F$385,0)</f>
        <v>0</v>
      </c>
    </row>
    <row r="386" spans="1:32" ht="12">
      <c r="A386">
        <v>377</v>
      </c>
      <c r="B386" s="1"/>
      <c r="C386">
        <f>IF(B386&lt;&gt;"",VLOOKUP(B386,iscritti_12788!$A$2:$D$3,4,FALSE),"")</f>
      </c>
      <c r="D386">
        <f>IF(B386&lt;&gt;"",VLOOKUP(B386,iscritti_12788!$A$2:$D$3,2,FALSE),"")</f>
      </c>
      <c r="E386">
        <f>IF(B386&lt;&gt;"",VLOOKUP(B386,iscritti_12788!$A$2:$D$3,3,FALSE),"")</f>
      </c>
      <c r="F386">
        <f>IF(E386&lt;&gt;"",VLOOKUP(E386,'12788'!$AG$3:'12788'!$AH$12,2,FALSE),"")</f>
      </c>
      <c r="G386" s="5">
        <f>COUNTA('12788'!$H$386:'12788'!$O$386)</f>
        <v>0</v>
      </c>
      <c r="H386" s="1"/>
      <c r="I386" s="1"/>
      <c r="J386" s="1"/>
      <c r="K386" s="1"/>
      <c r="L386" s="1"/>
      <c r="M386" s="1"/>
      <c r="N386" s="1"/>
      <c r="O386" s="1"/>
      <c r="P386" s="3">
        <f>IF('12788'!$G$386&lt;&gt;0,'12788'!$Q$386/'12788'!$G$386,"")</f>
      </c>
      <c r="Q386" s="4">
        <f>SUM('12788'!$H$386:'12788'!$O$386)</f>
        <v>0</v>
      </c>
      <c r="R386" s="1"/>
      <c r="S386" s="1"/>
      <c r="T386" s="6">
        <f>SUM('12788'!$Q$386:'12788'!$S$386)+'12788'!$AF$386</f>
        <v>0</v>
      </c>
      <c r="U386" s="6">
        <f>SUM('12788'!$T$386:'12788'!$T$386)</f>
        <v>0</v>
      </c>
      <c r="V386">
        <v>377</v>
      </c>
      <c r="X386" s="1"/>
      <c r="Y386" s="1"/>
      <c r="Z386" s="1"/>
      <c r="AF386">
        <f>'12788'!$G$386*IF(E386&lt;&gt;"",'12788'!$F$386,0)</f>
        <v>0</v>
      </c>
    </row>
    <row r="387" spans="1:32" ht="12">
      <c r="A387">
        <v>378</v>
      </c>
      <c r="B387" s="1"/>
      <c r="C387">
        <f>IF(B387&lt;&gt;"",VLOOKUP(B387,iscritti_12788!$A$2:$D$3,4,FALSE),"")</f>
      </c>
      <c r="D387">
        <f>IF(B387&lt;&gt;"",VLOOKUP(B387,iscritti_12788!$A$2:$D$3,2,FALSE),"")</f>
      </c>
      <c r="E387">
        <f>IF(B387&lt;&gt;"",VLOOKUP(B387,iscritti_12788!$A$2:$D$3,3,FALSE),"")</f>
      </c>
      <c r="F387">
        <f>IF(E387&lt;&gt;"",VLOOKUP(E387,'12788'!$AG$3:'12788'!$AH$12,2,FALSE),"")</f>
      </c>
      <c r="G387" s="5">
        <f>COUNTA('12788'!$H$387:'12788'!$O$387)</f>
        <v>0</v>
      </c>
      <c r="H387" s="1"/>
      <c r="I387" s="1"/>
      <c r="J387" s="1"/>
      <c r="K387" s="1"/>
      <c r="L387" s="1"/>
      <c r="M387" s="1"/>
      <c r="N387" s="1"/>
      <c r="O387" s="1"/>
      <c r="P387" s="3">
        <f>IF('12788'!$G$387&lt;&gt;0,'12788'!$Q$387/'12788'!$G$387,"")</f>
      </c>
      <c r="Q387" s="4">
        <f>SUM('12788'!$H$387:'12788'!$O$387)</f>
        <v>0</v>
      </c>
      <c r="R387" s="1"/>
      <c r="S387" s="1"/>
      <c r="T387" s="6">
        <f>SUM('12788'!$Q$387:'12788'!$S$387)+'12788'!$AF$387</f>
        <v>0</v>
      </c>
      <c r="U387" s="6">
        <f>SUM('12788'!$T$387:'12788'!$T$387)</f>
        <v>0</v>
      </c>
      <c r="V387">
        <v>378</v>
      </c>
      <c r="X387" s="1"/>
      <c r="Y387" s="1"/>
      <c r="Z387" s="1"/>
      <c r="AF387">
        <f>'12788'!$G$387*IF(E387&lt;&gt;"",'12788'!$F$387,0)</f>
        <v>0</v>
      </c>
    </row>
    <row r="388" spans="1:32" ht="12">
      <c r="A388">
        <v>379</v>
      </c>
      <c r="B388" s="1"/>
      <c r="C388">
        <f>IF(B388&lt;&gt;"",VLOOKUP(B388,iscritti_12788!$A$2:$D$3,4,FALSE),"")</f>
      </c>
      <c r="D388">
        <f>IF(B388&lt;&gt;"",VLOOKUP(B388,iscritti_12788!$A$2:$D$3,2,FALSE),"")</f>
      </c>
      <c r="E388">
        <f>IF(B388&lt;&gt;"",VLOOKUP(B388,iscritti_12788!$A$2:$D$3,3,FALSE),"")</f>
      </c>
      <c r="F388">
        <f>IF(E388&lt;&gt;"",VLOOKUP(E388,'12788'!$AG$3:'12788'!$AH$12,2,FALSE),"")</f>
      </c>
      <c r="G388" s="5">
        <f>COUNTA('12788'!$H$388:'12788'!$O$388)</f>
        <v>0</v>
      </c>
      <c r="H388" s="1"/>
      <c r="I388" s="1"/>
      <c r="J388" s="1"/>
      <c r="K388" s="1"/>
      <c r="L388" s="1"/>
      <c r="M388" s="1"/>
      <c r="N388" s="1"/>
      <c r="O388" s="1"/>
      <c r="P388" s="3">
        <f>IF('12788'!$G$388&lt;&gt;0,'12788'!$Q$388/'12788'!$G$388,"")</f>
      </c>
      <c r="Q388" s="4">
        <f>SUM('12788'!$H$388:'12788'!$O$388)</f>
        <v>0</v>
      </c>
      <c r="R388" s="1"/>
      <c r="S388" s="1"/>
      <c r="T388" s="6">
        <f>SUM('12788'!$Q$388:'12788'!$S$388)+'12788'!$AF$388</f>
        <v>0</v>
      </c>
      <c r="U388" s="6">
        <f>SUM('12788'!$T$388:'12788'!$T$388)</f>
        <v>0</v>
      </c>
      <c r="V388">
        <v>379</v>
      </c>
      <c r="X388" s="1"/>
      <c r="Y388" s="1"/>
      <c r="Z388" s="1"/>
      <c r="AF388">
        <f>'12788'!$G$388*IF(E388&lt;&gt;"",'12788'!$F$388,0)</f>
        <v>0</v>
      </c>
    </row>
    <row r="389" spans="1:32" ht="12">
      <c r="A389">
        <v>380</v>
      </c>
      <c r="B389" s="1"/>
      <c r="C389">
        <f>IF(B389&lt;&gt;"",VLOOKUP(B389,iscritti_12788!$A$2:$D$3,4,FALSE),"")</f>
      </c>
      <c r="D389">
        <f>IF(B389&lt;&gt;"",VLOOKUP(B389,iscritti_12788!$A$2:$D$3,2,FALSE),"")</f>
      </c>
      <c r="E389">
        <f>IF(B389&lt;&gt;"",VLOOKUP(B389,iscritti_12788!$A$2:$D$3,3,FALSE),"")</f>
      </c>
      <c r="F389">
        <f>IF(E389&lt;&gt;"",VLOOKUP(E389,'12788'!$AG$3:'12788'!$AH$12,2,FALSE),"")</f>
      </c>
      <c r="G389" s="5">
        <f>COUNTA('12788'!$H$389:'12788'!$O$389)</f>
        <v>0</v>
      </c>
      <c r="H389" s="1"/>
      <c r="I389" s="1"/>
      <c r="J389" s="1"/>
      <c r="K389" s="1"/>
      <c r="L389" s="1"/>
      <c r="M389" s="1"/>
      <c r="N389" s="1"/>
      <c r="O389" s="1"/>
      <c r="P389" s="3">
        <f>IF('12788'!$G$389&lt;&gt;0,'12788'!$Q$389/'12788'!$G$389,"")</f>
      </c>
      <c r="Q389" s="4">
        <f>SUM('12788'!$H$389:'12788'!$O$389)</f>
        <v>0</v>
      </c>
      <c r="R389" s="1"/>
      <c r="S389" s="1"/>
      <c r="T389" s="6">
        <f>SUM('12788'!$Q$389:'12788'!$S$389)+'12788'!$AF$389</f>
        <v>0</v>
      </c>
      <c r="U389" s="6">
        <f>SUM('12788'!$T$389:'12788'!$T$389)</f>
        <v>0</v>
      </c>
      <c r="V389">
        <v>380</v>
      </c>
      <c r="X389" s="1"/>
      <c r="Y389" s="1"/>
      <c r="Z389" s="1"/>
      <c r="AF389">
        <f>'12788'!$G$389*IF(E389&lt;&gt;"",'12788'!$F$389,0)</f>
        <v>0</v>
      </c>
    </row>
    <row r="390" spans="1:32" ht="12">
      <c r="A390">
        <v>381</v>
      </c>
      <c r="B390" s="1"/>
      <c r="C390">
        <f>IF(B390&lt;&gt;"",VLOOKUP(B390,iscritti_12788!$A$2:$D$3,4,FALSE),"")</f>
      </c>
      <c r="D390">
        <f>IF(B390&lt;&gt;"",VLOOKUP(B390,iscritti_12788!$A$2:$D$3,2,FALSE),"")</f>
      </c>
      <c r="E390">
        <f>IF(B390&lt;&gt;"",VLOOKUP(B390,iscritti_12788!$A$2:$D$3,3,FALSE),"")</f>
      </c>
      <c r="F390">
        <f>IF(E390&lt;&gt;"",VLOOKUP(E390,'12788'!$AG$3:'12788'!$AH$12,2,FALSE),"")</f>
      </c>
      <c r="G390" s="5">
        <f>COUNTA('12788'!$H$390:'12788'!$O$390)</f>
        <v>0</v>
      </c>
      <c r="H390" s="1"/>
      <c r="I390" s="1"/>
      <c r="J390" s="1"/>
      <c r="K390" s="1"/>
      <c r="L390" s="1"/>
      <c r="M390" s="1"/>
      <c r="N390" s="1"/>
      <c r="O390" s="1"/>
      <c r="P390" s="3">
        <f>IF('12788'!$G$390&lt;&gt;0,'12788'!$Q$390/'12788'!$G$390,"")</f>
      </c>
      <c r="Q390" s="4">
        <f>SUM('12788'!$H$390:'12788'!$O$390)</f>
        <v>0</v>
      </c>
      <c r="R390" s="1"/>
      <c r="S390" s="1"/>
      <c r="T390" s="6">
        <f>SUM('12788'!$Q$390:'12788'!$S$390)+'12788'!$AF$390</f>
        <v>0</v>
      </c>
      <c r="U390" s="6">
        <f>SUM('12788'!$T$390:'12788'!$T$390)</f>
        <v>0</v>
      </c>
      <c r="V390">
        <v>381</v>
      </c>
      <c r="X390" s="1"/>
      <c r="Y390" s="1"/>
      <c r="Z390" s="1"/>
      <c r="AF390">
        <f>'12788'!$G$390*IF(E390&lt;&gt;"",'12788'!$F$390,0)</f>
        <v>0</v>
      </c>
    </row>
    <row r="391" spans="1:32" ht="12">
      <c r="A391">
        <v>382</v>
      </c>
      <c r="B391" s="1"/>
      <c r="C391">
        <f>IF(B391&lt;&gt;"",VLOOKUP(B391,iscritti_12788!$A$2:$D$3,4,FALSE),"")</f>
      </c>
      <c r="D391">
        <f>IF(B391&lt;&gt;"",VLOOKUP(B391,iscritti_12788!$A$2:$D$3,2,FALSE),"")</f>
      </c>
      <c r="E391">
        <f>IF(B391&lt;&gt;"",VLOOKUP(B391,iscritti_12788!$A$2:$D$3,3,FALSE),"")</f>
      </c>
      <c r="F391">
        <f>IF(E391&lt;&gt;"",VLOOKUP(E391,'12788'!$AG$3:'12788'!$AH$12,2,FALSE),"")</f>
      </c>
      <c r="G391" s="5">
        <f>COUNTA('12788'!$H$391:'12788'!$O$391)</f>
        <v>0</v>
      </c>
      <c r="H391" s="1"/>
      <c r="I391" s="1"/>
      <c r="J391" s="1"/>
      <c r="K391" s="1"/>
      <c r="L391" s="1"/>
      <c r="M391" s="1"/>
      <c r="N391" s="1"/>
      <c r="O391" s="1"/>
      <c r="P391" s="3">
        <f>IF('12788'!$G$391&lt;&gt;0,'12788'!$Q$391/'12788'!$G$391,"")</f>
      </c>
      <c r="Q391" s="4">
        <f>SUM('12788'!$H$391:'12788'!$O$391)</f>
        <v>0</v>
      </c>
      <c r="R391" s="1"/>
      <c r="S391" s="1"/>
      <c r="T391" s="6">
        <f>SUM('12788'!$Q$391:'12788'!$S$391)+'12788'!$AF$391</f>
        <v>0</v>
      </c>
      <c r="U391" s="6">
        <f>SUM('12788'!$T$391:'12788'!$T$391)</f>
        <v>0</v>
      </c>
      <c r="V391">
        <v>382</v>
      </c>
      <c r="X391" s="1"/>
      <c r="Y391" s="1"/>
      <c r="Z391" s="1"/>
      <c r="AF391">
        <f>'12788'!$G$391*IF(E391&lt;&gt;"",'12788'!$F$391,0)</f>
        <v>0</v>
      </c>
    </row>
    <row r="392" spans="1:32" ht="12">
      <c r="A392">
        <v>383</v>
      </c>
      <c r="B392" s="1"/>
      <c r="C392">
        <f>IF(B392&lt;&gt;"",VLOOKUP(B392,iscritti_12788!$A$2:$D$3,4,FALSE),"")</f>
      </c>
      <c r="D392">
        <f>IF(B392&lt;&gt;"",VLOOKUP(B392,iscritti_12788!$A$2:$D$3,2,FALSE),"")</f>
      </c>
      <c r="E392">
        <f>IF(B392&lt;&gt;"",VLOOKUP(B392,iscritti_12788!$A$2:$D$3,3,FALSE),"")</f>
      </c>
      <c r="F392">
        <f>IF(E392&lt;&gt;"",VLOOKUP(E392,'12788'!$AG$3:'12788'!$AH$12,2,FALSE),"")</f>
      </c>
      <c r="G392" s="5">
        <f>COUNTA('12788'!$H$392:'12788'!$O$392)</f>
        <v>0</v>
      </c>
      <c r="H392" s="1"/>
      <c r="I392" s="1"/>
      <c r="J392" s="1"/>
      <c r="K392" s="1"/>
      <c r="L392" s="1"/>
      <c r="M392" s="1"/>
      <c r="N392" s="1"/>
      <c r="O392" s="1"/>
      <c r="P392" s="3">
        <f>IF('12788'!$G$392&lt;&gt;0,'12788'!$Q$392/'12788'!$G$392,"")</f>
      </c>
      <c r="Q392" s="4">
        <f>SUM('12788'!$H$392:'12788'!$O$392)</f>
        <v>0</v>
      </c>
      <c r="R392" s="1"/>
      <c r="S392" s="1"/>
      <c r="T392" s="6">
        <f>SUM('12788'!$Q$392:'12788'!$S$392)+'12788'!$AF$392</f>
        <v>0</v>
      </c>
      <c r="U392" s="6">
        <f>SUM('12788'!$T$392:'12788'!$T$392)</f>
        <v>0</v>
      </c>
      <c r="V392">
        <v>383</v>
      </c>
      <c r="X392" s="1"/>
      <c r="Y392" s="1"/>
      <c r="Z392" s="1"/>
      <c r="AF392">
        <f>'12788'!$G$392*IF(E392&lt;&gt;"",'12788'!$F$392,0)</f>
        <v>0</v>
      </c>
    </row>
    <row r="393" spans="1:32" ht="12">
      <c r="A393">
        <v>384</v>
      </c>
      <c r="B393" s="1"/>
      <c r="C393">
        <f>IF(B393&lt;&gt;"",VLOOKUP(B393,iscritti_12788!$A$2:$D$3,4,FALSE),"")</f>
      </c>
      <c r="D393">
        <f>IF(B393&lt;&gt;"",VLOOKUP(B393,iscritti_12788!$A$2:$D$3,2,FALSE),"")</f>
      </c>
      <c r="E393">
        <f>IF(B393&lt;&gt;"",VLOOKUP(B393,iscritti_12788!$A$2:$D$3,3,FALSE),"")</f>
      </c>
      <c r="F393">
        <f>IF(E393&lt;&gt;"",VLOOKUP(E393,'12788'!$AG$3:'12788'!$AH$12,2,FALSE),"")</f>
      </c>
      <c r="G393" s="5">
        <f>COUNTA('12788'!$H$393:'12788'!$O$393)</f>
        <v>0</v>
      </c>
      <c r="H393" s="1"/>
      <c r="I393" s="1"/>
      <c r="J393" s="1"/>
      <c r="K393" s="1"/>
      <c r="L393" s="1"/>
      <c r="M393" s="1"/>
      <c r="N393" s="1"/>
      <c r="O393" s="1"/>
      <c r="P393" s="3">
        <f>IF('12788'!$G$393&lt;&gt;0,'12788'!$Q$393/'12788'!$G$393,"")</f>
      </c>
      <c r="Q393" s="4">
        <f>SUM('12788'!$H$393:'12788'!$O$393)</f>
        <v>0</v>
      </c>
      <c r="R393" s="1"/>
      <c r="S393" s="1"/>
      <c r="T393" s="6">
        <f>SUM('12788'!$Q$393:'12788'!$S$393)+'12788'!$AF$393</f>
        <v>0</v>
      </c>
      <c r="U393" s="6">
        <f>SUM('12788'!$T$393:'12788'!$T$393)</f>
        <v>0</v>
      </c>
      <c r="V393">
        <v>384</v>
      </c>
      <c r="X393" s="1"/>
      <c r="Y393" s="1"/>
      <c r="Z393" s="1"/>
      <c r="AF393">
        <f>'12788'!$G$393*IF(E393&lt;&gt;"",'12788'!$F$393,0)</f>
        <v>0</v>
      </c>
    </row>
    <row r="394" spans="1:32" ht="12">
      <c r="A394">
        <v>385</v>
      </c>
      <c r="B394" s="1"/>
      <c r="C394">
        <f>IF(B394&lt;&gt;"",VLOOKUP(B394,iscritti_12788!$A$2:$D$3,4,FALSE),"")</f>
      </c>
      <c r="D394">
        <f>IF(B394&lt;&gt;"",VLOOKUP(B394,iscritti_12788!$A$2:$D$3,2,FALSE),"")</f>
      </c>
      <c r="E394">
        <f>IF(B394&lt;&gt;"",VLOOKUP(B394,iscritti_12788!$A$2:$D$3,3,FALSE),"")</f>
      </c>
      <c r="F394">
        <f>IF(E394&lt;&gt;"",VLOOKUP(E394,'12788'!$AG$3:'12788'!$AH$12,2,FALSE),"")</f>
      </c>
      <c r="G394" s="5">
        <f>COUNTA('12788'!$H$394:'12788'!$O$394)</f>
        <v>0</v>
      </c>
      <c r="H394" s="1"/>
      <c r="I394" s="1"/>
      <c r="J394" s="1"/>
      <c r="K394" s="1"/>
      <c r="L394" s="1"/>
      <c r="M394" s="1"/>
      <c r="N394" s="1"/>
      <c r="O394" s="1"/>
      <c r="P394" s="3">
        <f>IF('12788'!$G$394&lt;&gt;0,'12788'!$Q$394/'12788'!$G$394,"")</f>
      </c>
      <c r="Q394" s="4">
        <f>SUM('12788'!$H$394:'12788'!$O$394)</f>
        <v>0</v>
      </c>
      <c r="R394" s="1"/>
      <c r="S394" s="1"/>
      <c r="T394" s="6">
        <f>SUM('12788'!$Q$394:'12788'!$S$394)+'12788'!$AF$394</f>
        <v>0</v>
      </c>
      <c r="U394" s="6">
        <f>SUM('12788'!$T$394:'12788'!$T$394)</f>
        <v>0</v>
      </c>
      <c r="V394">
        <v>385</v>
      </c>
      <c r="X394" s="1"/>
      <c r="Y394" s="1"/>
      <c r="Z394" s="1"/>
      <c r="AF394">
        <f>'12788'!$G$394*IF(E394&lt;&gt;"",'12788'!$F$394,0)</f>
        <v>0</v>
      </c>
    </row>
    <row r="395" spans="1:32" ht="12">
      <c r="A395">
        <v>386</v>
      </c>
      <c r="B395" s="1"/>
      <c r="C395">
        <f>IF(B395&lt;&gt;"",VLOOKUP(B395,iscritti_12788!$A$2:$D$3,4,FALSE),"")</f>
      </c>
      <c r="D395">
        <f>IF(B395&lt;&gt;"",VLOOKUP(B395,iscritti_12788!$A$2:$D$3,2,FALSE),"")</f>
      </c>
      <c r="E395">
        <f>IF(B395&lt;&gt;"",VLOOKUP(B395,iscritti_12788!$A$2:$D$3,3,FALSE),"")</f>
      </c>
      <c r="F395">
        <f>IF(E395&lt;&gt;"",VLOOKUP(E395,'12788'!$AG$3:'12788'!$AH$12,2,FALSE),"")</f>
      </c>
      <c r="G395" s="5">
        <f>COUNTA('12788'!$H$395:'12788'!$O$395)</f>
        <v>0</v>
      </c>
      <c r="H395" s="1"/>
      <c r="I395" s="1"/>
      <c r="J395" s="1"/>
      <c r="K395" s="1"/>
      <c r="L395" s="1"/>
      <c r="M395" s="1"/>
      <c r="N395" s="1"/>
      <c r="O395" s="1"/>
      <c r="P395" s="3">
        <f>IF('12788'!$G$395&lt;&gt;0,'12788'!$Q$395/'12788'!$G$395,"")</f>
      </c>
      <c r="Q395" s="4">
        <f>SUM('12788'!$H$395:'12788'!$O$395)</f>
        <v>0</v>
      </c>
      <c r="R395" s="1"/>
      <c r="S395" s="1"/>
      <c r="T395" s="6">
        <f>SUM('12788'!$Q$395:'12788'!$S$395)+'12788'!$AF$395</f>
        <v>0</v>
      </c>
      <c r="U395" s="6">
        <f>SUM('12788'!$T$395:'12788'!$T$395)</f>
        <v>0</v>
      </c>
      <c r="V395">
        <v>386</v>
      </c>
      <c r="X395" s="1"/>
      <c r="Y395" s="1"/>
      <c r="Z395" s="1"/>
      <c r="AF395">
        <f>'12788'!$G$395*IF(E395&lt;&gt;"",'12788'!$F$395,0)</f>
        <v>0</v>
      </c>
    </row>
    <row r="396" spans="1:32" ht="12">
      <c r="A396">
        <v>387</v>
      </c>
      <c r="B396" s="1"/>
      <c r="C396">
        <f>IF(B396&lt;&gt;"",VLOOKUP(B396,iscritti_12788!$A$2:$D$3,4,FALSE),"")</f>
      </c>
      <c r="D396">
        <f>IF(B396&lt;&gt;"",VLOOKUP(B396,iscritti_12788!$A$2:$D$3,2,FALSE),"")</f>
      </c>
      <c r="E396">
        <f>IF(B396&lt;&gt;"",VLOOKUP(B396,iscritti_12788!$A$2:$D$3,3,FALSE),"")</f>
      </c>
      <c r="F396">
        <f>IF(E396&lt;&gt;"",VLOOKUP(E396,'12788'!$AG$3:'12788'!$AH$12,2,FALSE),"")</f>
      </c>
      <c r="G396" s="5">
        <f>COUNTA('12788'!$H$396:'12788'!$O$396)</f>
        <v>0</v>
      </c>
      <c r="H396" s="1"/>
      <c r="I396" s="1"/>
      <c r="J396" s="1"/>
      <c r="K396" s="1"/>
      <c r="L396" s="1"/>
      <c r="M396" s="1"/>
      <c r="N396" s="1"/>
      <c r="O396" s="1"/>
      <c r="P396" s="3">
        <f>IF('12788'!$G$396&lt;&gt;0,'12788'!$Q$396/'12788'!$G$396,"")</f>
      </c>
      <c r="Q396" s="4">
        <f>SUM('12788'!$H$396:'12788'!$O$396)</f>
        <v>0</v>
      </c>
      <c r="R396" s="1"/>
      <c r="S396" s="1"/>
      <c r="T396" s="6">
        <f>SUM('12788'!$Q$396:'12788'!$S$396)+'12788'!$AF$396</f>
        <v>0</v>
      </c>
      <c r="U396" s="6">
        <f>SUM('12788'!$T$396:'12788'!$T$396)</f>
        <v>0</v>
      </c>
      <c r="V396">
        <v>387</v>
      </c>
      <c r="X396" s="1"/>
      <c r="Y396" s="1"/>
      <c r="Z396" s="1"/>
      <c r="AF396">
        <f>'12788'!$G$396*IF(E396&lt;&gt;"",'12788'!$F$396,0)</f>
        <v>0</v>
      </c>
    </row>
    <row r="397" spans="1:32" ht="12">
      <c r="A397">
        <v>388</v>
      </c>
      <c r="B397" s="1"/>
      <c r="C397">
        <f>IF(B397&lt;&gt;"",VLOOKUP(B397,iscritti_12788!$A$2:$D$3,4,FALSE),"")</f>
      </c>
      <c r="D397">
        <f>IF(B397&lt;&gt;"",VLOOKUP(B397,iscritti_12788!$A$2:$D$3,2,FALSE),"")</f>
      </c>
      <c r="E397">
        <f>IF(B397&lt;&gt;"",VLOOKUP(B397,iscritti_12788!$A$2:$D$3,3,FALSE),"")</f>
      </c>
      <c r="F397">
        <f>IF(E397&lt;&gt;"",VLOOKUP(E397,'12788'!$AG$3:'12788'!$AH$12,2,FALSE),"")</f>
      </c>
      <c r="G397" s="5">
        <f>COUNTA('12788'!$H$397:'12788'!$O$397)</f>
        <v>0</v>
      </c>
      <c r="H397" s="1"/>
      <c r="I397" s="1"/>
      <c r="J397" s="1"/>
      <c r="K397" s="1"/>
      <c r="L397" s="1"/>
      <c r="M397" s="1"/>
      <c r="N397" s="1"/>
      <c r="O397" s="1"/>
      <c r="P397" s="3">
        <f>IF('12788'!$G$397&lt;&gt;0,'12788'!$Q$397/'12788'!$G$397,"")</f>
      </c>
      <c r="Q397" s="4">
        <f>SUM('12788'!$H$397:'12788'!$O$397)</f>
        <v>0</v>
      </c>
      <c r="R397" s="1"/>
      <c r="S397" s="1"/>
      <c r="T397" s="6">
        <f>SUM('12788'!$Q$397:'12788'!$S$397)+'12788'!$AF$397</f>
        <v>0</v>
      </c>
      <c r="U397" s="6">
        <f>SUM('12788'!$T$397:'12788'!$T$397)</f>
        <v>0</v>
      </c>
      <c r="V397">
        <v>388</v>
      </c>
      <c r="X397" s="1"/>
      <c r="Y397" s="1"/>
      <c r="Z397" s="1"/>
      <c r="AF397">
        <f>'12788'!$G$397*IF(E397&lt;&gt;"",'12788'!$F$397,0)</f>
        <v>0</v>
      </c>
    </row>
    <row r="398" spans="1:32" ht="12">
      <c r="A398">
        <v>389</v>
      </c>
      <c r="B398" s="1"/>
      <c r="C398">
        <f>IF(B398&lt;&gt;"",VLOOKUP(B398,iscritti_12788!$A$2:$D$3,4,FALSE),"")</f>
      </c>
      <c r="D398">
        <f>IF(B398&lt;&gt;"",VLOOKUP(B398,iscritti_12788!$A$2:$D$3,2,FALSE),"")</f>
      </c>
      <c r="E398">
        <f>IF(B398&lt;&gt;"",VLOOKUP(B398,iscritti_12788!$A$2:$D$3,3,FALSE),"")</f>
      </c>
      <c r="F398">
        <f>IF(E398&lt;&gt;"",VLOOKUP(E398,'12788'!$AG$3:'12788'!$AH$12,2,FALSE),"")</f>
      </c>
      <c r="G398" s="5">
        <f>COUNTA('12788'!$H$398:'12788'!$O$398)</f>
        <v>0</v>
      </c>
      <c r="H398" s="1"/>
      <c r="I398" s="1"/>
      <c r="J398" s="1"/>
      <c r="K398" s="1"/>
      <c r="L398" s="1"/>
      <c r="M398" s="1"/>
      <c r="N398" s="1"/>
      <c r="O398" s="1"/>
      <c r="P398" s="3">
        <f>IF('12788'!$G$398&lt;&gt;0,'12788'!$Q$398/'12788'!$G$398,"")</f>
      </c>
      <c r="Q398" s="4">
        <f>SUM('12788'!$H$398:'12788'!$O$398)</f>
        <v>0</v>
      </c>
      <c r="R398" s="1"/>
      <c r="S398" s="1"/>
      <c r="T398" s="6">
        <f>SUM('12788'!$Q$398:'12788'!$S$398)+'12788'!$AF$398</f>
        <v>0</v>
      </c>
      <c r="U398" s="6">
        <f>SUM('12788'!$T$398:'12788'!$T$398)</f>
        <v>0</v>
      </c>
      <c r="V398">
        <v>389</v>
      </c>
      <c r="X398" s="1"/>
      <c r="Y398" s="1"/>
      <c r="Z398" s="1"/>
      <c r="AF398">
        <f>'12788'!$G$398*IF(E398&lt;&gt;"",'12788'!$F$398,0)</f>
        <v>0</v>
      </c>
    </row>
    <row r="399" spans="1:32" ht="12">
      <c r="A399">
        <v>390</v>
      </c>
      <c r="B399" s="1"/>
      <c r="C399">
        <f>IF(B399&lt;&gt;"",VLOOKUP(B399,iscritti_12788!$A$2:$D$3,4,FALSE),"")</f>
      </c>
      <c r="D399">
        <f>IF(B399&lt;&gt;"",VLOOKUP(B399,iscritti_12788!$A$2:$D$3,2,FALSE),"")</f>
      </c>
      <c r="E399">
        <f>IF(B399&lt;&gt;"",VLOOKUP(B399,iscritti_12788!$A$2:$D$3,3,FALSE),"")</f>
      </c>
      <c r="F399">
        <f>IF(E399&lt;&gt;"",VLOOKUP(E399,'12788'!$AG$3:'12788'!$AH$12,2,FALSE),"")</f>
      </c>
      <c r="G399" s="5">
        <f>COUNTA('12788'!$H$399:'12788'!$O$399)</f>
        <v>0</v>
      </c>
      <c r="H399" s="1"/>
      <c r="I399" s="1"/>
      <c r="J399" s="1"/>
      <c r="K399" s="1"/>
      <c r="L399" s="1"/>
      <c r="M399" s="1"/>
      <c r="N399" s="1"/>
      <c r="O399" s="1"/>
      <c r="P399" s="3">
        <f>IF('12788'!$G$399&lt;&gt;0,'12788'!$Q$399/'12788'!$G$399,"")</f>
      </c>
      <c r="Q399" s="4">
        <f>SUM('12788'!$H$399:'12788'!$O$399)</f>
        <v>0</v>
      </c>
      <c r="R399" s="1"/>
      <c r="S399" s="1"/>
      <c r="T399" s="6">
        <f>SUM('12788'!$Q$399:'12788'!$S$399)+'12788'!$AF$399</f>
        <v>0</v>
      </c>
      <c r="U399" s="6">
        <f>SUM('12788'!$T$399:'12788'!$T$399)</f>
        <v>0</v>
      </c>
      <c r="V399">
        <v>390</v>
      </c>
      <c r="X399" s="1"/>
      <c r="Y399" s="1"/>
      <c r="Z399" s="1"/>
      <c r="AF399">
        <f>'12788'!$G$399*IF(E399&lt;&gt;"",'12788'!$F$399,0)</f>
        <v>0</v>
      </c>
    </row>
    <row r="400" spans="1:32" ht="12">
      <c r="A400">
        <v>391</v>
      </c>
      <c r="B400" s="1"/>
      <c r="C400">
        <f>IF(B400&lt;&gt;"",VLOOKUP(B400,iscritti_12788!$A$2:$D$3,4,FALSE),"")</f>
      </c>
      <c r="D400">
        <f>IF(B400&lt;&gt;"",VLOOKUP(B400,iscritti_12788!$A$2:$D$3,2,FALSE),"")</f>
      </c>
      <c r="E400">
        <f>IF(B400&lt;&gt;"",VLOOKUP(B400,iscritti_12788!$A$2:$D$3,3,FALSE),"")</f>
      </c>
      <c r="F400">
        <f>IF(E400&lt;&gt;"",VLOOKUP(E400,'12788'!$AG$3:'12788'!$AH$12,2,FALSE),"")</f>
      </c>
      <c r="G400" s="5">
        <f>COUNTA('12788'!$H$400:'12788'!$O$400)</f>
        <v>0</v>
      </c>
      <c r="H400" s="1"/>
      <c r="I400" s="1"/>
      <c r="J400" s="1"/>
      <c r="K400" s="1"/>
      <c r="L400" s="1"/>
      <c r="M400" s="1"/>
      <c r="N400" s="1"/>
      <c r="O400" s="1"/>
      <c r="P400" s="3">
        <f>IF('12788'!$G$400&lt;&gt;0,'12788'!$Q$400/'12788'!$G$400,"")</f>
      </c>
      <c r="Q400" s="4">
        <f>SUM('12788'!$H$400:'12788'!$O$400)</f>
        <v>0</v>
      </c>
      <c r="R400" s="1"/>
      <c r="S400" s="1"/>
      <c r="T400" s="6">
        <f>SUM('12788'!$Q$400:'12788'!$S$400)+'12788'!$AF$400</f>
        <v>0</v>
      </c>
      <c r="U400" s="6">
        <f>SUM('12788'!$T$400:'12788'!$T$400)</f>
        <v>0</v>
      </c>
      <c r="V400">
        <v>391</v>
      </c>
      <c r="X400" s="1"/>
      <c r="Y400" s="1"/>
      <c r="Z400" s="1"/>
      <c r="AF400">
        <f>'12788'!$G$400*IF(E400&lt;&gt;"",'12788'!$F$400,0)</f>
        <v>0</v>
      </c>
    </row>
    <row r="401" spans="1:32" ht="12">
      <c r="A401">
        <v>392</v>
      </c>
      <c r="B401" s="1"/>
      <c r="C401">
        <f>IF(B401&lt;&gt;"",VLOOKUP(B401,iscritti_12788!$A$2:$D$3,4,FALSE),"")</f>
      </c>
      <c r="D401">
        <f>IF(B401&lt;&gt;"",VLOOKUP(B401,iscritti_12788!$A$2:$D$3,2,FALSE),"")</f>
      </c>
      <c r="E401">
        <f>IF(B401&lt;&gt;"",VLOOKUP(B401,iscritti_12788!$A$2:$D$3,3,FALSE),"")</f>
      </c>
      <c r="F401">
        <f>IF(E401&lt;&gt;"",VLOOKUP(E401,'12788'!$AG$3:'12788'!$AH$12,2,FALSE),"")</f>
      </c>
      <c r="G401" s="5">
        <f>COUNTA('12788'!$H$401:'12788'!$O$401)</f>
        <v>0</v>
      </c>
      <c r="H401" s="1"/>
      <c r="I401" s="1"/>
      <c r="J401" s="1"/>
      <c r="K401" s="1"/>
      <c r="L401" s="1"/>
      <c r="M401" s="1"/>
      <c r="N401" s="1"/>
      <c r="O401" s="1"/>
      <c r="P401" s="3">
        <f>IF('12788'!$G$401&lt;&gt;0,'12788'!$Q$401/'12788'!$G$401,"")</f>
      </c>
      <c r="Q401" s="4">
        <f>SUM('12788'!$H$401:'12788'!$O$401)</f>
        <v>0</v>
      </c>
      <c r="R401" s="1"/>
      <c r="S401" s="1"/>
      <c r="T401" s="6">
        <f>SUM('12788'!$Q$401:'12788'!$S$401)+'12788'!$AF$401</f>
        <v>0</v>
      </c>
      <c r="U401" s="6">
        <f>SUM('12788'!$T$401:'12788'!$T$401)</f>
        <v>0</v>
      </c>
      <c r="V401">
        <v>392</v>
      </c>
      <c r="X401" s="1"/>
      <c r="Y401" s="1"/>
      <c r="Z401" s="1"/>
      <c r="AF401">
        <f>'12788'!$G$401*IF(E401&lt;&gt;"",'12788'!$F$401,0)</f>
        <v>0</v>
      </c>
    </row>
    <row r="402" spans="1:32" ht="12">
      <c r="A402">
        <v>393</v>
      </c>
      <c r="B402" s="1"/>
      <c r="C402">
        <f>IF(B402&lt;&gt;"",VLOOKUP(B402,iscritti_12788!$A$2:$D$3,4,FALSE),"")</f>
      </c>
      <c r="D402">
        <f>IF(B402&lt;&gt;"",VLOOKUP(B402,iscritti_12788!$A$2:$D$3,2,FALSE),"")</f>
      </c>
      <c r="E402">
        <f>IF(B402&lt;&gt;"",VLOOKUP(B402,iscritti_12788!$A$2:$D$3,3,FALSE),"")</f>
      </c>
      <c r="F402">
        <f>IF(E402&lt;&gt;"",VLOOKUP(E402,'12788'!$AG$3:'12788'!$AH$12,2,FALSE),"")</f>
      </c>
      <c r="G402" s="5">
        <f>COUNTA('12788'!$H$402:'12788'!$O$402)</f>
        <v>0</v>
      </c>
      <c r="H402" s="1"/>
      <c r="I402" s="1"/>
      <c r="J402" s="1"/>
      <c r="K402" s="1"/>
      <c r="L402" s="1"/>
      <c r="M402" s="1"/>
      <c r="N402" s="1"/>
      <c r="O402" s="1"/>
      <c r="P402" s="3">
        <f>IF('12788'!$G$402&lt;&gt;0,'12788'!$Q$402/'12788'!$G$402,"")</f>
      </c>
      <c r="Q402" s="4">
        <f>SUM('12788'!$H$402:'12788'!$O$402)</f>
        <v>0</v>
      </c>
      <c r="R402" s="1"/>
      <c r="S402" s="1"/>
      <c r="T402" s="6">
        <f>SUM('12788'!$Q$402:'12788'!$S$402)+'12788'!$AF$402</f>
        <v>0</v>
      </c>
      <c r="U402" s="6">
        <f>SUM('12788'!$T$402:'12788'!$T$402)</f>
        <v>0</v>
      </c>
      <c r="V402">
        <v>393</v>
      </c>
      <c r="X402" s="1"/>
      <c r="Y402" s="1"/>
      <c r="Z402" s="1"/>
      <c r="AF402">
        <f>'12788'!$G$402*IF(E402&lt;&gt;"",'12788'!$F$402,0)</f>
        <v>0</v>
      </c>
    </row>
    <row r="403" spans="1:32" ht="12">
      <c r="A403">
        <v>394</v>
      </c>
      <c r="B403" s="1"/>
      <c r="C403">
        <f>IF(B403&lt;&gt;"",VLOOKUP(B403,iscritti_12788!$A$2:$D$3,4,FALSE),"")</f>
      </c>
      <c r="D403">
        <f>IF(B403&lt;&gt;"",VLOOKUP(B403,iscritti_12788!$A$2:$D$3,2,FALSE),"")</f>
      </c>
      <c r="E403">
        <f>IF(B403&lt;&gt;"",VLOOKUP(B403,iscritti_12788!$A$2:$D$3,3,FALSE),"")</f>
      </c>
      <c r="F403">
        <f>IF(E403&lt;&gt;"",VLOOKUP(E403,'12788'!$AG$3:'12788'!$AH$12,2,FALSE),"")</f>
      </c>
      <c r="G403" s="5">
        <f>COUNTA('12788'!$H$403:'12788'!$O$403)</f>
        <v>0</v>
      </c>
      <c r="H403" s="1"/>
      <c r="I403" s="1"/>
      <c r="J403" s="1"/>
      <c r="K403" s="1"/>
      <c r="L403" s="1"/>
      <c r="M403" s="1"/>
      <c r="N403" s="1"/>
      <c r="O403" s="1"/>
      <c r="P403" s="3">
        <f>IF('12788'!$G$403&lt;&gt;0,'12788'!$Q$403/'12788'!$G$403,"")</f>
      </c>
      <c r="Q403" s="4">
        <f>SUM('12788'!$H$403:'12788'!$O$403)</f>
        <v>0</v>
      </c>
      <c r="R403" s="1"/>
      <c r="S403" s="1"/>
      <c r="T403" s="6">
        <f>SUM('12788'!$Q$403:'12788'!$S$403)+'12788'!$AF$403</f>
        <v>0</v>
      </c>
      <c r="U403" s="6">
        <f>SUM('12788'!$T$403:'12788'!$T$403)</f>
        <v>0</v>
      </c>
      <c r="V403">
        <v>394</v>
      </c>
      <c r="X403" s="1"/>
      <c r="Y403" s="1"/>
      <c r="Z403" s="1"/>
      <c r="AF403">
        <f>'12788'!$G$403*IF(E403&lt;&gt;"",'12788'!$F$403,0)</f>
        <v>0</v>
      </c>
    </row>
    <row r="404" spans="1:32" ht="12">
      <c r="A404">
        <v>395</v>
      </c>
      <c r="B404" s="1"/>
      <c r="C404">
        <f>IF(B404&lt;&gt;"",VLOOKUP(B404,iscritti_12788!$A$2:$D$3,4,FALSE),"")</f>
      </c>
      <c r="D404">
        <f>IF(B404&lt;&gt;"",VLOOKUP(B404,iscritti_12788!$A$2:$D$3,2,FALSE),"")</f>
      </c>
      <c r="E404">
        <f>IF(B404&lt;&gt;"",VLOOKUP(B404,iscritti_12788!$A$2:$D$3,3,FALSE),"")</f>
      </c>
      <c r="F404">
        <f>IF(E404&lt;&gt;"",VLOOKUP(E404,'12788'!$AG$3:'12788'!$AH$12,2,FALSE),"")</f>
      </c>
      <c r="G404" s="5">
        <f>COUNTA('12788'!$H$404:'12788'!$O$404)</f>
        <v>0</v>
      </c>
      <c r="H404" s="1"/>
      <c r="I404" s="1"/>
      <c r="J404" s="1"/>
      <c r="K404" s="1"/>
      <c r="L404" s="1"/>
      <c r="M404" s="1"/>
      <c r="N404" s="1"/>
      <c r="O404" s="1"/>
      <c r="P404" s="3">
        <f>IF('12788'!$G$404&lt;&gt;0,'12788'!$Q$404/'12788'!$G$404,"")</f>
      </c>
      <c r="Q404" s="4">
        <f>SUM('12788'!$H$404:'12788'!$O$404)</f>
        <v>0</v>
      </c>
      <c r="R404" s="1"/>
      <c r="S404" s="1"/>
      <c r="T404" s="6">
        <f>SUM('12788'!$Q$404:'12788'!$S$404)+'12788'!$AF$404</f>
        <v>0</v>
      </c>
      <c r="U404" s="6">
        <f>SUM('12788'!$T$404:'12788'!$T$404)</f>
        <v>0</v>
      </c>
      <c r="V404">
        <v>395</v>
      </c>
      <c r="X404" s="1"/>
      <c r="Y404" s="1"/>
      <c r="Z404" s="1"/>
      <c r="AF404">
        <f>'12788'!$G$404*IF(E404&lt;&gt;"",'12788'!$F$404,0)</f>
        <v>0</v>
      </c>
    </row>
    <row r="405" spans="1:32" ht="12">
      <c r="A405">
        <v>396</v>
      </c>
      <c r="B405" s="1"/>
      <c r="C405">
        <f>IF(B405&lt;&gt;"",VLOOKUP(B405,iscritti_12788!$A$2:$D$3,4,FALSE),"")</f>
      </c>
      <c r="D405">
        <f>IF(B405&lt;&gt;"",VLOOKUP(B405,iscritti_12788!$A$2:$D$3,2,FALSE),"")</f>
      </c>
      <c r="E405">
        <f>IF(B405&lt;&gt;"",VLOOKUP(B405,iscritti_12788!$A$2:$D$3,3,FALSE),"")</f>
      </c>
      <c r="F405">
        <f>IF(E405&lt;&gt;"",VLOOKUP(E405,'12788'!$AG$3:'12788'!$AH$12,2,FALSE),"")</f>
      </c>
      <c r="G405" s="5">
        <f>COUNTA('12788'!$H$405:'12788'!$O$405)</f>
        <v>0</v>
      </c>
      <c r="H405" s="1"/>
      <c r="I405" s="1"/>
      <c r="J405" s="1"/>
      <c r="K405" s="1"/>
      <c r="L405" s="1"/>
      <c r="M405" s="1"/>
      <c r="N405" s="1"/>
      <c r="O405" s="1"/>
      <c r="P405" s="3">
        <f>IF('12788'!$G$405&lt;&gt;0,'12788'!$Q$405/'12788'!$G$405,"")</f>
      </c>
      <c r="Q405" s="4">
        <f>SUM('12788'!$H$405:'12788'!$O$405)</f>
        <v>0</v>
      </c>
      <c r="R405" s="1"/>
      <c r="S405" s="1"/>
      <c r="T405" s="6">
        <f>SUM('12788'!$Q$405:'12788'!$S$405)+'12788'!$AF$405</f>
        <v>0</v>
      </c>
      <c r="U405" s="6">
        <f>SUM('12788'!$T$405:'12788'!$T$405)</f>
        <v>0</v>
      </c>
      <c r="V405">
        <v>396</v>
      </c>
      <c r="X405" s="1"/>
      <c r="Y405" s="1"/>
      <c r="Z405" s="1"/>
      <c r="AF405">
        <f>'12788'!$G$405*IF(E405&lt;&gt;"",'12788'!$F$405,0)</f>
        <v>0</v>
      </c>
    </row>
    <row r="406" spans="1:32" ht="12">
      <c r="A406">
        <v>397</v>
      </c>
      <c r="B406" s="1"/>
      <c r="C406">
        <f>IF(B406&lt;&gt;"",VLOOKUP(B406,iscritti_12788!$A$2:$D$3,4,FALSE),"")</f>
      </c>
      <c r="D406">
        <f>IF(B406&lt;&gt;"",VLOOKUP(B406,iscritti_12788!$A$2:$D$3,2,FALSE),"")</f>
      </c>
      <c r="E406">
        <f>IF(B406&lt;&gt;"",VLOOKUP(B406,iscritti_12788!$A$2:$D$3,3,FALSE),"")</f>
      </c>
      <c r="F406">
        <f>IF(E406&lt;&gt;"",VLOOKUP(E406,'12788'!$AG$3:'12788'!$AH$12,2,FALSE),"")</f>
      </c>
      <c r="G406" s="5">
        <f>COUNTA('12788'!$H$406:'12788'!$O$406)</f>
        <v>0</v>
      </c>
      <c r="H406" s="1"/>
      <c r="I406" s="1"/>
      <c r="J406" s="1"/>
      <c r="K406" s="1"/>
      <c r="L406" s="1"/>
      <c r="M406" s="1"/>
      <c r="N406" s="1"/>
      <c r="O406" s="1"/>
      <c r="P406" s="3">
        <f>IF('12788'!$G$406&lt;&gt;0,'12788'!$Q$406/'12788'!$G$406,"")</f>
      </c>
      <c r="Q406" s="4">
        <f>SUM('12788'!$H$406:'12788'!$O$406)</f>
        <v>0</v>
      </c>
      <c r="R406" s="1"/>
      <c r="S406" s="1"/>
      <c r="T406" s="6">
        <f>SUM('12788'!$Q$406:'12788'!$S$406)+'12788'!$AF$406</f>
        <v>0</v>
      </c>
      <c r="U406" s="6">
        <f>SUM('12788'!$T$406:'12788'!$T$406)</f>
        <v>0</v>
      </c>
      <c r="V406">
        <v>397</v>
      </c>
      <c r="X406" s="1"/>
      <c r="Y406" s="1"/>
      <c r="Z406" s="1"/>
      <c r="AF406">
        <f>'12788'!$G$406*IF(E406&lt;&gt;"",'12788'!$F$406,0)</f>
        <v>0</v>
      </c>
    </row>
    <row r="407" spans="1:32" ht="12">
      <c r="A407">
        <v>398</v>
      </c>
      <c r="B407" s="1"/>
      <c r="C407">
        <f>IF(B407&lt;&gt;"",VLOOKUP(B407,iscritti_12788!$A$2:$D$3,4,FALSE),"")</f>
      </c>
      <c r="D407">
        <f>IF(B407&lt;&gt;"",VLOOKUP(B407,iscritti_12788!$A$2:$D$3,2,FALSE),"")</f>
      </c>
      <c r="E407">
        <f>IF(B407&lt;&gt;"",VLOOKUP(B407,iscritti_12788!$A$2:$D$3,3,FALSE),"")</f>
      </c>
      <c r="F407">
        <f>IF(E407&lt;&gt;"",VLOOKUP(E407,'12788'!$AG$3:'12788'!$AH$12,2,FALSE),"")</f>
      </c>
      <c r="G407" s="5">
        <f>COUNTA('12788'!$H$407:'12788'!$O$407)</f>
        <v>0</v>
      </c>
      <c r="H407" s="1"/>
      <c r="I407" s="1"/>
      <c r="J407" s="1"/>
      <c r="K407" s="1"/>
      <c r="L407" s="1"/>
      <c r="M407" s="1"/>
      <c r="N407" s="1"/>
      <c r="O407" s="1"/>
      <c r="P407" s="3">
        <f>IF('12788'!$G$407&lt;&gt;0,'12788'!$Q$407/'12788'!$G$407,"")</f>
      </c>
      <c r="Q407" s="4">
        <f>SUM('12788'!$H$407:'12788'!$O$407)</f>
        <v>0</v>
      </c>
      <c r="R407" s="1"/>
      <c r="S407" s="1"/>
      <c r="T407" s="6">
        <f>SUM('12788'!$Q$407:'12788'!$S$407)+'12788'!$AF$407</f>
        <v>0</v>
      </c>
      <c r="U407" s="6">
        <f>SUM('12788'!$T$407:'12788'!$T$407)</f>
        <v>0</v>
      </c>
      <c r="V407">
        <v>398</v>
      </c>
      <c r="X407" s="1"/>
      <c r="Y407" s="1"/>
      <c r="Z407" s="1"/>
      <c r="AF407">
        <f>'12788'!$G$407*IF(E407&lt;&gt;"",'12788'!$F$407,0)</f>
        <v>0</v>
      </c>
    </row>
    <row r="408" spans="1:32" ht="12">
      <c r="A408">
        <v>399</v>
      </c>
      <c r="B408" s="1"/>
      <c r="C408">
        <f>IF(B408&lt;&gt;"",VLOOKUP(B408,iscritti_12788!$A$2:$D$3,4,FALSE),"")</f>
      </c>
      <c r="D408">
        <f>IF(B408&lt;&gt;"",VLOOKUP(B408,iscritti_12788!$A$2:$D$3,2,FALSE),"")</f>
      </c>
      <c r="E408">
        <f>IF(B408&lt;&gt;"",VLOOKUP(B408,iscritti_12788!$A$2:$D$3,3,FALSE),"")</f>
      </c>
      <c r="F408">
        <f>IF(E408&lt;&gt;"",VLOOKUP(E408,'12788'!$AG$3:'12788'!$AH$12,2,FALSE),"")</f>
      </c>
      <c r="G408" s="5">
        <f>COUNTA('12788'!$H$408:'12788'!$O$408)</f>
        <v>0</v>
      </c>
      <c r="H408" s="1"/>
      <c r="I408" s="1"/>
      <c r="J408" s="1"/>
      <c r="K408" s="1"/>
      <c r="L408" s="1"/>
      <c r="M408" s="1"/>
      <c r="N408" s="1"/>
      <c r="O408" s="1"/>
      <c r="P408" s="3">
        <f>IF('12788'!$G$408&lt;&gt;0,'12788'!$Q$408/'12788'!$G$408,"")</f>
      </c>
      <c r="Q408" s="4">
        <f>SUM('12788'!$H$408:'12788'!$O$408)</f>
        <v>0</v>
      </c>
      <c r="R408" s="1"/>
      <c r="S408" s="1"/>
      <c r="T408" s="6">
        <f>SUM('12788'!$Q$408:'12788'!$S$408)+'12788'!$AF$408</f>
        <v>0</v>
      </c>
      <c r="U408" s="6">
        <f>SUM('12788'!$T$408:'12788'!$T$408)</f>
        <v>0</v>
      </c>
      <c r="V408">
        <v>399</v>
      </c>
      <c r="X408" s="1"/>
      <c r="Y408" s="1"/>
      <c r="Z408" s="1"/>
      <c r="AF408">
        <f>'12788'!$G$408*IF(E408&lt;&gt;"",'12788'!$F$408,0)</f>
        <v>0</v>
      </c>
    </row>
    <row r="409" spans="1:32" ht="12">
      <c r="A409">
        <v>400</v>
      </c>
      <c r="B409" s="1"/>
      <c r="C409">
        <f>IF(B409&lt;&gt;"",VLOOKUP(B409,iscritti_12788!$A$2:$D$3,4,FALSE),"")</f>
      </c>
      <c r="D409">
        <f>IF(B409&lt;&gt;"",VLOOKUP(B409,iscritti_12788!$A$2:$D$3,2,FALSE),"")</f>
      </c>
      <c r="E409">
        <f>IF(B409&lt;&gt;"",VLOOKUP(B409,iscritti_12788!$A$2:$D$3,3,FALSE),"")</f>
      </c>
      <c r="F409">
        <f>IF(E409&lt;&gt;"",VLOOKUP(E409,'12788'!$AG$3:'12788'!$AH$12,2,FALSE),"")</f>
      </c>
      <c r="G409" s="5">
        <f>COUNTA('12788'!$H$409:'12788'!$O$409)</f>
        <v>0</v>
      </c>
      <c r="H409" s="1"/>
      <c r="I409" s="1"/>
      <c r="J409" s="1"/>
      <c r="K409" s="1"/>
      <c r="L409" s="1"/>
      <c r="M409" s="1"/>
      <c r="N409" s="1"/>
      <c r="O409" s="1"/>
      <c r="P409" s="3">
        <f>IF('12788'!$G$409&lt;&gt;0,'12788'!$Q$409/'12788'!$G$409,"")</f>
      </c>
      <c r="Q409" s="4">
        <f>SUM('12788'!$H$409:'12788'!$O$409)</f>
        <v>0</v>
      </c>
      <c r="R409" s="1"/>
      <c r="S409" s="1"/>
      <c r="T409" s="6">
        <f>SUM('12788'!$Q$409:'12788'!$S$409)+'12788'!$AF$409</f>
        <v>0</v>
      </c>
      <c r="U409" s="6">
        <f>SUM('12788'!$T$409:'12788'!$T$409)</f>
        <v>0</v>
      </c>
      <c r="V409">
        <v>400</v>
      </c>
      <c r="X409" s="1"/>
      <c r="Y409" s="1"/>
      <c r="Z409" s="1"/>
      <c r="AF409">
        <f>'12788'!$G$409*IF(E409&lt;&gt;"",'12788'!$F$409,0)</f>
        <v>0</v>
      </c>
    </row>
    <row r="410" spans="1:32" ht="12">
      <c r="A410">
        <v>401</v>
      </c>
      <c r="B410" s="1"/>
      <c r="C410">
        <f>IF(B410&lt;&gt;"",VLOOKUP(B410,iscritti_12788!$A$2:$D$3,4,FALSE),"")</f>
      </c>
      <c r="D410">
        <f>IF(B410&lt;&gt;"",VLOOKUP(B410,iscritti_12788!$A$2:$D$3,2,FALSE),"")</f>
      </c>
      <c r="E410">
        <f>IF(B410&lt;&gt;"",VLOOKUP(B410,iscritti_12788!$A$2:$D$3,3,FALSE),"")</f>
      </c>
      <c r="F410">
        <f>IF(E410&lt;&gt;"",VLOOKUP(E410,'12788'!$AG$3:'12788'!$AH$12,2,FALSE),"")</f>
      </c>
      <c r="G410" s="5">
        <f>COUNTA('12788'!$H$410:'12788'!$O$410)</f>
        <v>0</v>
      </c>
      <c r="H410" s="1"/>
      <c r="I410" s="1"/>
      <c r="J410" s="1"/>
      <c r="K410" s="1"/>
      <c r="L410" s="1"/>
      <c r="M410" s="1"/>
      <c r="N410" s="1"/>
      <c r="O410" s="1"/>
      <c r="P410" s="3">
        <f>IF('12788'!$G$410&lt;&gt;0,'12788'!$Q$410/'12788'!$G$410,"")</f>
      </c>
      <c r="Q410" s="4">
        <f>SUM('12788'!$H$410:'12788'!$O$410)</f>
        <v>0</v>
      </c>
      <c r="R410" s="1"/>
      <c r="S410" s="1"/>
      <c r="T410" s="6">
        <f>SUM('12788'!$Q$410:'12788'!$S$410)+'12788'!$AF$410</f>
        <v>0</v>
      </c>
      <c r="U410" s="6">
        <f>SUM('12788'!$T$410:'12788'!$T$410)</f>
        <v>0</v>
      </c>
      <c r="V410">
        <v>401</v>
      </c>
      <c r="X410" s="1"/>
      <c r="Y410" s="1"/>
      <c r="Z410" s="1"/>
      <c r="AF410">
        <f>'12788'!$G$410*IF(E410&lt;&gt;"",'12788'!$F$410,0)</f>
        <v>0</v>
      </c>
    </row>
    <row r="411" spans="1:32" ht="12">
      <c r="A411">
        <v>402</v>
      </c>
      <c r="B411" s="1"/>
      <c r="C411">
        <f>IF(B411&lt;&gt;"",VLOOKUP(B411,iscritti_12788!$A$2:$D$3,4,FALSE),"")</f>
      </c>
      <c r="D411">
        <f>IF(B411&lt;&gt;"",VLOOKUP(B411,iscritti_12788!$A$2:$D$3,2,FALSE),"")</f>
      </c>
      <c r="E411">
        <f>IF(B411&lt;&gt;"",VLOOKUP(B411,iscritti_12788!$A$2:$D$3,3,FALSE),"")</f>
      </c>
      <c r="F411">
        <f>IF(E411&lt;&gt;"",VLOOKUP(E411,'12788'!$AG$3:'12788'!$AH$12,2,FALSE),"")</f>
      </c>
      <c r="G411" s="5">
        <f>COUNTA('12788'!$H$411:'12788'!$O$411)</f>
        <v>0</v>
      </c>
      <c r="H411" s="1"/>
      <c r="I411" s="1"/>
      <c r="J411" s="1"/>
      <c r="K411" s="1"/>
      <c r="L411" s="1"/>
      <c r="M411" s="1"/>
      <c r="N411" s="1"/>
      <c r="O411" s="1"/>
      <c r="P411" s="3">
        <f>IF('12788'!$G$411&lt;&gt;0,'12788'!$Q$411/'12788'!$G$411,"")</f>
      </c>
      <c r="Q411" s="4">
        <f>SUM('12788'!$H$411:'12788'!$O$411)</f>
        <v>0</v>
      </c>
      <c r="R411" s="1"/>
      <c r="S411" s="1"/>
      <c r="T411" s="6">
        <f>SUM('12788'!$Q$411:'12788'!$S$411)+'12788'!$AF$411</f>
        <v>0</v>
      </c>
      <c r="U411" s="6">
        <f>SUM('12788'!$T$411:'12788'!$T$411)</f>
        <v>0</v>
      </c>
      <c r="V411">
        <v>402</v>
      </c>
      <c r="X411" s="1"/>
      <c r="Y411" s="1"/>
      <c r="Z411" s="1"/>
      <c r="AF411">
        <f>'12788'!$G$411*IF(E411&lt;&gt;"",'12788'!$F$411,0)</f>
        <v>0</v>
      </c>
    </row>
    <row r="412" spans="1:32" ht="12">
      <c r="A412">
        <v>403</v>
      </c>
      <c r="B412" s="1"/>
      <c r="C412">
        <f>IF(B412&lt;&gt;"",VLOOKUP(B412,iscritti_12788!$A$2:$D$3,4,FALSE),"")</f>
      </c>
      <c r="D412">
        <f>IF(B412&lt;&gt;"",VLOOKUP(B412,iscritti_12788!$A$2:$D$3,2,FALSE),"")</f>
      </c>
      <c r="E412">
        <f>IF(B412&lt;&gt;"",VLOOKUP(B412,iscritti_12788!$A$2:$D$3,3,FALSE),"")</f>
      </c>
      <c r="F412">
        <f>IF(E412&lt;&gt;"",VLOOKUP(E412,'12788'!$AG$3:'12788'!$AH$12,2,FALSE),"")</f>
      </c>
      <c r="G412" s="5">
        <f>COUNTA('12788'!$H$412:'12788'!$O$412)</f>
        <v>0</v>
      </c>
      <c r="H412" s="1"/>
      <c r="I412" s="1"/>
      <c r="J412" s="1"/>
      <c r="K412" s="1"/>
      <c r="L412" s="1"/>
      <c r="M412" s="1"/>
      <c r="N412" s="1"/>
      <c r="O412" s="1"/>
      <c r="P412" s="3">
        <f>IF('12788'!$G$412&lt;&gt;0,'12788'!$Q$412/'12788'!$G$412,"")</f>
      </c>
      <c r="Q412" s="4">
        <f>SUM('12788'!$H$412:'12788'!$O$412)</f>
        <v>0</v>
      </c>
      <c r="R412" s="1"/>
      <c r="S412" s="1"/>
      <c r="T412" s="6">
        <f>SUM('12788'!$Q$412:'12788'!$S$412)+'12788'!$AF$412</f>
        <v>0</v>
      </c>
      <c r="U412" s="6">
        <f>SUM('12788'!$T$412:'12788'!$T$412)</f>
        <v>0</v>
      </c>
      <c r="V412">
        <v>403</v>
      </c>
      <c r="X412" s="1"/>
      <c r="Y412" s="1"/>
      <c r="Z412" s="1"/>
      <c r="AF412">
        <f>'12788'!$G$412*IF(E412&lt;&gt;"",'12788'!$F$412,0)</f>
        <v>0</v>
      </c>
    </row>
    <row r="413" spans="1:32" ht="12">
      <c r="A413">
        <v>404</v>
      </c>
      <c r="B413" s="1"/>
      <c r="C413">
        <f>IF(B413&lt;&gt;"",VLOOKUP(B413,iscritti_12788!$A$2:$D$3,4,FALSE),"")</f>
      </c>
      <c r="D413">
        <f>IF(B413&lt;&gt;"",VLOOKUP(B413,iscritti_12788!$A$2:$D$3,2,FALSE),"")</f>
      </c>
      <c r="E413">
        <f>IF(B413&lt;&gt;"",VLOOKUP(B413,iscritti_12788!$A$2:$D$3,3,FALSE),"")</f>
      </c>
      <c r="F413">
        <f>IF(E413&lt;&gt;"",VLOOKUP(E413,'12788'!$AG$3:'12788'!$AH$12,2,FALSE),"")</f>
      </c>
      <c r="G413" s="5">
        <f>COUNTA('12788'!$H$413:'12788'!$O$413)</f>
        <v>0</v>
      </c>
      <c r="H413" s="1"/>
      <c r="I413" s="1"/>
      <c r="J413" s="1"/>
      <c r="K413" s="1"/>
      <c r="L413" s="1"/>
      <c r="M413" s="1"/>
      <c r="N413" s="1"/>
      <c r="O413" s="1"/>
      <c r="P413" s="3">
        <f>IF('12788'!$G$413&lt;&gt;0,'12788'!$Q$413/'12788'!$G$413,"")</f>
      </c>
      <c r="Q413" s="4">
        <f>SUM('12788'!$H$413:'12788'!$O$413)</f>
        <v>0</v>
      </c>
      <c r="R413" s="1"/>
      <c r="S413" s="1"/>
      <c r="T413" s="6">
        <f>SUM('12788'!$Q$413:'12788'!$S$413)+'12788'!$AF$413</f>
        <v>0</v>
      </c>
      <c r="U413" s="6">
        <f>SUM('12788'!$T$413:'12788'!$T$413)</f>
        <v>0</v>
      </c>
      <c r="V413">
        <v>404</v>
      </c>
      <c r="X413" s="1"/>
      <c r="Y413" s="1"/>
      <c r="Z413" s="1"/>
      <c r="AF413">
        <f>'12788'!$G$413*IF(E413&lt;&gt;"",'12788'!$F$413,0)</f>
        <v>0</v>
      </c>
    </row>
    <row r="414" spans="1:32" ht="12">
      <c r="A414">
        <v>405</v>
      </c>
      <c r="B414" s="1"/>
      <c r="C414">
        <f>IF(B414&lt;&gt;"",VLOOKUP(B414,iscritti_12788!$A$2:$D$3,4,FALSE),"")</f>
      </c>
      <c r="D414">
        <f>IF(B414&lt;&gt;"",VLOOKUP(B414,iscritti_12788!$A$2:$D$3,2,FALSE),"")</f>
      </c>
      <c r="E414">
        <f>IF(B414&lt;&gt;"",VLOOKUP(B414,iscritti_12788!$A$2:$D$3,3,FALSE),"")</f>
      </c>
      <c r="F414">
        <f>IF(E414&lt;&gt;"",VLOOKUP(E414,'12788'!$AG$3:'12788'!$AH$12,2,FALSE),"")</f>
      </c>
      <c r="G414" s="5">
        <f>COUNTA('12788'!$H$414:'12788'!$O$414)</f>
        <v>0</v>
      </c>
      <c r="H414" s="1"/>
      <c r="I414" s="1"/>
      <c r="J414" s="1"/>
      <c r="K414" s="1"/>
      <c r="L414" s="1"/>
      <c r="M414" s="1"/>
      <c r="N414" s="1"/>
      <c r="O414" s="1"/>
      <c r="P414" s="3">
        <f>IF('12788'!$G$414&lt;&gt;0,'12788'!$Q$414/'12788'!$G$414,"")</f>
      </c>
      <c r="Q414" s="4">
        <f>SUM('12788'!$H$414:'12788'!$O$414)</f>
        <v>0</v>
      </c>
      <c r="R414" s="1"/>
      <c r="S414" s="1"/>
      <c r="T414" s="6">
        <f>SUM('12788'!$Q$414:'12788'!$S$414)+'12788'!$AF$414</f>
        <v>0</v>
      </c>
      <c r="U414" s="6">
        <f>SUM('12788'!$T$414:'12788'!$T$414)</f>
        <v>0</v>
      </c>
      <c r="V414">
        <v>405</v>
      </c>
      <c r="X414" s="1"/>
      <c r="Y414" s="1"/>
      <c r="Z414" s="1"/>
      <c r="AF414">
        <f>'12788'!$G$414*IF(E414&lt;&gt;"",'12788'!$F$414,0)</f>
        <v>0</v>
      </c>
    </row>
    <row r="415" spans="1:32" ht="12">
      <c r="A415">
        <v>406</v>
      </c>
      <c r="B415" s="1"/>
      <c r="C415">
        <f>IF(B415&lt;&gt;"",VLOOKUP(B415,iscritti_12788!$A$2:$D$3,4,FALSE),"")</f>
      </c>
      <c r="D415">
        <f>IF(B415&lt;&gt;"",VLOOKUP(B415,iscritti_12788!$A$2:$D$3,2,FALSE),"")</f>
      </c>
      <c r="E415">
        <f>IF(B415&lt;&gt;"",VLOOKUP(B415,iscritti_12788!$A$2:$D$3,3,FALSE),"")</f>
      </c>
      <c r="F415">
        <f>IF(E415&lt;&gt;"",VLOOKUP(E415,'12788'!$AG$3:'12788'!$AH$12,2,FALSE),"")</f>
      </c>
      <c r="G415" s="5">
        <f>COUNTA('12788'!$H$415:'12788'!$O$415)</f>
        <v>0</v>
      </c>
      <c r="H415" s="1"/>
      <c r="I415" s="1"/>
      <c r="J415" s="1"/>
      <c r="K415" s="1"/>
      <c r="L415" s="1"/>
      <c r="M415" s="1"/>
      <c r="N415" s="1"/>
      <c r="O415" s="1"/>
      <c r="P415" s="3">
        <f>IF('12788'!$G$415&lt;&gt;0,'12788'!$Q$415/'12788'!$G$415,"")</f>
      </c>
      <c r="Q415" s="4">
        <f>SUM('12788'!$H$415:'12788'!$O$415)</f>
        <v>0</v>
      </c>
      <c r="R415" s="1"/>
      <c r="S415" s="1"/>
      <c r="T415" s="6">
        <f>SUM('12788'!$Q$415:'12788'!$S$415)+'12788'!$AF$415</f>
        <v>0</v>
      </c>
      <c r="U415" s="6">
        <f>SUM('12788'!$T$415:'12788'!$T$415)</f>
        <v>0</v>
      </c>
      <c r="V415">
        <v>406</v>
      </c>
      <c r="X415" s="1"/>
      <c r="Y415" s="1"/>
      <c r="Z415" s="1"/>
      <c r="AF415">
        <f>'12788'!$G$415*IF(E415&lt;&gt;"",'12788'!$F$415,0)</f>
        <v>0</v>
      </c>
    </row>
    <row r="416" spans="1:32" ht="12">
      <c r="A416">
        <v>407</v>
      </c>
      <c r="B416" s="1"/>
      <c r="C416">
        <f>IF(B416&lt;&gt;"",VLOOKUP(B416,iscritti_12788!$A$2:$D$3,4,FALSE),"")</f>
      </c>
      <c r="D416">
        <f>IF(B416&lt;&gt;"",VLOOKUP(B416,iscritti_12788!$A$2:$D$3,2,FALSE),"")</f>
      </c>
      <c r="E416">
        <f>IF(B416&lt;&gt;"",VLOOKUP(B416,iscritti_12788!$A$2:$D$3,3,FALSE),"")</f>
      </c>
      <c r="F416">
        <f>IF(E416&lt;&gt;"",VLOOKUP(E416,'12788'!$AG$3:'12788'!$AH$12,2,FALSE),"")</f>
      </c>
      <c r="G416" s="5">
        <f>COUNTA('12788'!$H$416:'12788'!$O$416)</f>
        <v>0</v>
      </c>
      <c r="H416" s="1"/>
      <c r="I416" s="1"/>
      <c r="J416" s="1"/>
      <c r="K416" s="1"/>
      <c r="L416" s="1"/>
      <c r="M416" s="1"/>
      <c r="N416" s="1"/>
      <c r="O416" s="1"/>
      <c r="P416" s="3">
        <f>IF('12788'!$G$416&lt;&gt;0,'12788'!$Q$416/'12788'!$G$416,"")</f>
      </c>
      <c r="Q416" s="4">
        <f>SUM('12788'!$H$416:'12788'!$O$416)</f>
        <v>0</v>
      </c>
      <c r="R416" s="1"/>
      <c r="S416" s="1"/>
      <c r="T416" s="6">
        <f>SUM('12788'!$Q$416:'12788'!$S$416)+'12788'!$AF$416</f>
        <v>0</v>
      </c>
      <c r="U416" s="6">
        <f>SUM('12788'!$T$416:'12788'!$T$416)</f>
        <v>0</v>
      </c>
      <c r="V416">
        <v>407</v>
      </c>
      <c r="X416" s="1"/>
      <c r="Y416" s="1"/>
      <c r="Z416" s="1"/>
      <c r="AF416">
        <f>'12788'!$G$416*IF(E416&lt;&gt;"",'12788'!$F$416,0)</f>
        <v>0</v>
      </c>
    </row>
    <row r="417" spans="1:32" ht="12">
      <c r="A417">
        <v>408</v>
      </c>
      <c r="B417" s="1"/>
      <c r="C417">
        <f>IF(B417&lt;&gt;"",VLOOKUP(B417,iscritti_12788!$A$2:$D$3,4,FALSE),"")</f>
      </c>
      <c r="D417">
        <f>IF(B417&lt;&gt;"",VLOOKUP(B417,iscritti_12788!$A$2:$D$3,2,FALSE),"")</f>
      </c>
      <c r="E417">
        <f>IF(B417&lt;&gt;"",VLOOKUP(B417,iscritti_12788!$A$2:$D$3,3,FALSE),"")</f>
      </c>
      <c r="F417">
        <f>IF(E417&lt;&gt;"",VLOOKUP(E417,'12788'!$AG$3:'12788'!$AH$12,2,FALSE),"")</f>
      </c>
      <c r="G417" s="5">
        <f>COUNTA('12788'!$H$417:'12788'!$O$417)</f>
        <v>0</v>
      </c>
      <c r="H417" s="1"/>
      <c r="I417" s="1"/>
      <c r="J417" s="1"/>
      <c r="K417" s="1"/>
      <c r="L417" s="1"/>
      <c r="M417" s="1"/>
      <c r="N417" s="1"/>
      <c r="O417" s="1"/>
      <c r="P417" s="3">
        <f>IF('12788'!$G$417&lt;&gt;0,'12788'!$Q$417/'12788'!$G$417,"")</f>
      </c>
      <c r="Q417" s="4">
        <f>SUM('12788'!$H$417:'12788'!$O$417)</f>
        <v>0</v>
      </c>
      <c r="R417" s="1"/>
      <c r="S417" s="1"/>
      <c r="T417" s="6">
        <f>SUM('12788'!$Q$417:'12788'!$S$417)+'12788'!$AF$417</f>
        <v>0</v>
      </c>
      <c r="U417" s="6">
        <f>SUM('12788'!$T$417:'12788'!$T$417)</f>
        <v>0</v>
      </c>
      <c r="V417">
        <v>408</v>
      </c>
      <c r="X417" s="1"/>
      <c r="Y417" s="1"/>
      <c r="Z417" s="1"/>
      <c r="AF417">
        <f>'12788'!$G$417*IF(E417&lt;&gt;"",'12788'!$F$417,0)</f>
        <v>0</v>
      </c>
    </row>
    <row r="418" spans="1:32" ht="12">
      <c r="A418">
        <v>409</v>
      </c>
      <c r="B418" s="1"/>
      <c r="C418">
        <f>IF(B418&lt;&gt;"",VLOOKUP(B418,iscritti_12788!$A$2:$D$3,4,FALSE),"")</f>
      </c>
      <c r="D418">
        <f>IF(B418&lt;&gt;"",VLOOKUP(B418,iscritti_12788!$A$2:$D$3,2,FALSE),"")</f>
      </c>
      <c r="E418">
        <f>IF(B418&lt;&gt;"",VLOOKUP(B418,iscritti_12788!$A$2:$D$3,3,FALSE),"")</f>
      </c>
      <c r="F418">
        <f>IF(E418&lt;&gt;"",VLOOKUP(E418,'12788'!$AG$3:'12788'!$AH$12,2,FALSE),"")</f>
      </c>
      <c r="G418" s="5">
        <f>COUNTA('12788'!$H$418:'12788'!$O$418)</f>
        <v>0</v>
      </c>
      <c r="H418" s="1"/>
      <c r="I418" s="1"/>
      <c r="J418" s="1"/>
      <c r="K418" s="1"/>
      <c r="L418" s="1"/>
      <c r="M418" s="1"/>
      <c r="N418" s="1"/>
      <c r="O418" s="1"/>
      <c r="P418" s="3">
        <f>IF('12788'!$G$418&lt;&gt;0,'12788'!$Q$418/'12788'!$G$418,"")</f>
      </c>
      <c r="Q418" s="4">
        <f>SUM('12788'!$H$418:'12788'!$O$418)</f>
        <v>0</v>
      </c>
      <c r="R418" s="1"/>
      <c r="S418" s="1"/>
      <c r="T418" s="6">
        <f>SUM('12788'!$Q$418:'12788'!$S$418)+'12788'!$AF$418</f>
        <v>0</v>
      </c>
      <c r="U418" s="6">
        <f>SUM('12788'!$T$418:'12788'!$T$418)</f>
        <v>0</v>
      </c>
      <c r="V418">
        <v>409</v>
      </c>
      <c r="X418" s="1"/>
      <c r="Y418" s="1"/>
      <c r="Z418" s="1"/>
      <c r="AF418">
        <f>'12788'!$G$418*IF(E418&lt;&gt;"",'12788'!$F$418,0)</f>
        <v>0</v>
      </c>
    </row>
    <row r="419" spans="1:32" ht="12">
      <c r="A419">
        <v>410</v>
      </c>
      <c r="B419" s="1"/>
      <c r="C419">
        <f>IF(B419&lt;&gt;"",VLOOKUP(B419,iscritti_12788!$A$2:$D$3,4,FALSE),"")</f>
      </c>
      <c r="D419">
        <f>IF(B419&lt;&gt;"",VLOOKUP(B419,iscritti_12788!$A$2:$D$3,2,FALSE),"")</f>
      </c>
      <c r="E419">
        <f>IF(B419&lt;&gt;"",VLOOKUP(B419,iscritti_12788!$A$2:$D$3,3,FALSE),"")</f>
      </c>
      <c r="F419">
        <f>IF(E419&lt;&gt;"",VLOOKUP(E419,'12788'!$AG$3:'12788'!$AH$12,2,FALSE),"")</f>
      </c>
      <c r="G419" s="5">
        <f>COUNTA('12788'!$H$419:'12788'!$O$419)</f>
        <v>0</v>
      </c>
      <c r="H419" s="1"/>
      <c r="I419" s="1"/>
      <c r="J419" s="1"/>
      <c r="K419" s="1"/>
      <c r="L419" s="1"/>
      <c r="M419" s="1"/>
      <c r="N419" s="1"/>
      <c r="O419" s="1"/>
      <c r="P419" s="3">
        <f>IF('12788'!$G$419&lt;&gt;0,'12788'!$Q$419/'12788'!$G$419,"")</f>
      </c>
      <c r="Q419" s="4">
        <f>SUM('12788'!$H$419:'12788'!$O$419)</f>
        <v>0</v>
      </c>
      <c r="R419" s="1"/>
      <c r="S419" s="1"/>
      <c r="T419" s="6">
        <f>SUM('12788'!$Q$419:'12788'!$S$419)+'12788'!$AF$419</f>
        <v>0</v>
      </c>
      <c r="U419" s="6">
        <f>SUM('12788'!$T$419:'12788'!$T$419)</f>
        <v>0</v>
      </c>
      <c r="V419">
        <v>410</v>
      </c>
      <c r="X419" s="1"/>
      <c r="Y419" s="1"/>
      <c r="Z419" s="1"/>
      <c r="AF419">
        <f>'12788'!$G$419*IF(E419&lt;&gt;"",'12788'!$F$419,0)</f>
        <v>0</v>
      </c>
    </row>
    <row r="420" spans="1:32" ht="12">
      <c r="A420">
        <v>411</v>
      </c>
      <c r="B420" s="1"/>
      <c r="C420">
        <f>IF(B420&lt;&gt;"",VLOOKUP(B420,iscritti_12788!$A$2:$D$3,4,FALSE),"")</f>
      </c>
      <c r="D420">
        <f>IF(B420&lt;&gt;"",VLOOKUP(B420,iscritti_12788!$A$2:$D$3,2,FALSE),"")</f>
      </c>
      <c r="E420">
        <f>IF(B420&lt;&gt;"",VLOOKUP(B420,iscritti_12788!$A$2:$D$3,3,FALSE),"")</f>
      </c>
      <c r="F420">
        <f>IF(E420&lt;&gt;"",VLOOKUP(E420,'12788'!$AG$3:'12788'!$AH$12,2,FALSE),"")</f>
      </c>
      <c r="G420" s="5">
        <f>COUNTA('12788'!$H$420:'12788'!$O$420)</f>
        <v>0</v>
      </c>
      <c r="H420" s="1"/>
      <c r="I420" s="1"/>
      <c r="J420" s="1"/>
      <c r="K420" s="1"/>
      <c r="L420" s="1"/>
      <c r="M420" s="1"/>
      <c r="N420" s="1"/>
      <c r="O420" s="1"/>
      <c r="P420" s="3">
        <f>IF('12788'!$G$420&lt;&gt;0,'12788'!$Q$420/'12788'!$G$420,"")</f>
      </c>
      <c r="Q420" s="4">
        <f>SUM('12788'!$H$420:'12788'!$O$420)</f>
        <v>0</v>
      </c>
      <c r="R420" s="1"/>
      <c r="S420" s="1"/>
      <c r="T420" s="6">
        <f>SUM('12788'!$Q$420:'12788'!$S$420)+'12788'!$AF$420</f>
        <v>0</v>
      </c>
      <c r="U420" s="6">
        <f>SUM('12788'!$T$420:'12788'!$T$420)</f>
        <v>0</v>
      </c>
      <c r="V420">
        <v>411</v>
      </c>
      <c r="X420" s="1"/>
      <c r="Y420" s="1"/>
      <c r="Z420" s="1"/>
      <c r="AF420">
        <f>'12788'!$G$420*IF(E420&lt;&gt;"",'12788'!$F$420,0)</f>
        <v>0</v>
      </c>
    </row>
    <row r="421" spans="1:32" ht="12">
      <c r="A421">
        <v>412</v>
      </c>
      <c r="B421" s="1"/>
      <c r="C421">
        <f>IF(B421&lt;&gt;"",VLOOKUP(B421,iscritti_12788!$A$2:$D$3,4,FALSE),"")</f>
      </c>
      <c r="D421">
        <f>IF(B421&lt;&gt;"",VLOOKUP(B421,iscritti_12788!$A$2:$D$3,2,FALSE),"")</f>
      </c>
      <c r="E421">
        <f>IF(B421&lt;&gt;"",VLOOKUP(B421,iscritti_12788!$A$2:$D$3,3,FALSE),"")</f>
      </c>
      <c r="F421">
        <f>IF(E421&lt;&gt;"",VLOOKUP(E421,'12788'!$AG$3:'12788'!$AH$12,2,FALSE),"")</f>
      </c>
      <c r="G421" s="5">
        <f>COUNTA('12788'!$H$421:'12788'!$O$421)</f>
        <v>0</v>
      </c>
      <c r="H421" s="1"/>
      <c r="I421" s="1"/>
      <c r="J421" s="1"/>
      <c r="K421" s="1"/>
      <c r="L421" s="1"/>
      <c r="M421" s="1"/>
      <c r="N421" s="1"/>
      <c r="O421" s="1"/>
      <c r="P421" s="3">
        <f>IF('12788'!$G$421&lt;&gt;0,'12788'!$Q$421/'12788'!$G$421,"")</f>
      </c>
      <c r="Q421" s="4">
        <f>SUM('12788'!$H$421:'12788'!$O$421)</f>
        <v>0</v>
      </c>
      <c r="R421" s="1"/>
      <c r="S421" s="1"/>
      <c r="T421" s="6">
        <f>SUM('12788'!$Q$421:'12788'!$S$421)+'12788'!$AF$421</f>
        <v>0</v>
      </c>
      <c r="U421" s="6">
        <f>SUM('12788'!$T$421:'12788'!$T$421)</f>
        <v>0</v>
      </c>
      <c r="V421">
        <v>412</v>
      </c>
      <c r="X421" s="1"/>
      <c r="Y421" s="1"/>
      <c r="Z421" s="1"/>
      <c r="AF421">
        <f>'12788'!$G$421*IF(E421&lt;&gt;"",'12788'!$F$421,0)</f>
        <v>0</v>
      </c>
    </row>
    <row r="422" spans="1:32" ht="12">
      <c r="A422">
        <v>413</v>
      </c>
      <c r="B422" s="1"/>
      <c r="C422">
        <f>IF(B422&lt;&gt;"",VLOOKUP(B422,iscritti_12788!$A$2:$D$3,4,FALSE),"")</f>
      </c>
      <c r="D422">
        <f>IF(B422&lt;&gt;"",VLOOKUP(B422,iscritti_12788!$A$2:$D$3,2,FALSE),"")</f>
      </c>
      <c r="E422">
        <f>IF(B422&lt;&gt;"",VLOOKUP(B422,iscritti_12788!$A$2:$D$3,3,FALSE),"")</f>
      </c>
      <c r="F422">
        <f>IF(E422&lt;&gt;"",VLOOKUP(E422,'12788'!$AG$3:'12788'!$AH$12,2,FALSE),"")</f>
      </c>
      <c r="G422" s="5">
        <f>COUNTA('12788'!$H$422:'12788'!$O$422)</f>
        <v>0</v>
      </c>
      <c r="H422" s="1"/>
      <c r="I422" s="1"/>
      <c r="J422" s="1"/>
      <c r="K422" s="1"/>
      <c r="L422" s="1"/>
      <c r="M422" s="1"/>
      <c r="N422" s="1"/>
      <c r="O422" s="1"/>
      <c r="P422" s="3">
        <f>IF('12788'!$G$422&lt;&gt;0,'12788'!$Q$422/'12788'!$G$422,"")</f>
      </c>
      <c r="Q422" s="4">
        <f>SUM('12788'!$H$422:'12788'!$O$422)</f>
        <v>0</v>
      </c>
      <c r="R422" s="1"/>
      <c r="S422" s="1"/>
      <c r="T422" s="6">
        <f>SUM('12788'!$Q$422:'12788'!$S$422)+'12788'!$AF$422</f>
        <v>0</v>
      </c>
      <c r="U422" s="6">
        <f>SUM('12788'!$T$422:'12788'!$T$422)</f>
        <v>0</v>
      </c>
      <c r="V422">
        <v>413</v>
      </c>
      <c r="X422" s="1"/>
      <c r="Y422" s="1"/>
      <c r="Z422" s="1"/>
      <c r="AF422">
        <f>'12788'!$G$422*IF(E422&lt;&gt;"",'12788'!$F$422,0)</f>
        <v>0</v>
      </c>
    </row>
    <row r="423" spans="1:32" ht="12">
      <c r="A423">
        <v>414</v>
      </c>
      <c r="B423" s="1"/>
      <c r="C423">
        <f>IF(B423&lt;&gt;"",VLOOKUP(B423,iscritti_12788!$A$2:$D$3,4,FALSE),"")</f>
      </c>
      <c r="D423">
        <f>IF(B423&lt;&gt;"",VLOOKUP(B423,iscritti_12788!$A$2:$D$3,2,FALSE),"")</f>
      </c>
      <c r="E423">
        <f>IF(B423&lt;&gt;"",VLOOKUP(B423,iscritti_12788!$A$2:$D$3,3,FALSE),"")</f>
      </c>
      <c r="F423">
        <f>IF(E423&lt;&gt;"",VLOOKUP(E423,'12788'!$AG$3:'12788'!$AH$12,2,FALSE),"")</f>
      </c>
      <c r="G423" s="5">
        <f>COUNTA('12788'!$H$423:'12788'!$O$423)</f>
        <v>0</v>
      </c>
      <c r="H423" s="1"/>
      <c r="I423" s="1"/>
      <c r="J423" s="1"/>
      <c r="K423" s="1"/>
      <c r="L423" s="1"/>
      <c r="M423" s="1"/>
      <c r="N423" s="1"/>
      <c r="O423" s="1"/>
      <c r="P423" s="3">
        <f>IF('12788'!$G$423&lt;&gt;0,'12788'!$Q$423/'12788'!$G$423,"")</f>
      </c>
      <c r="Q423" s="4">
        <f>SUM('12788'!$H$423:'12788'!$O$423)</f>
        <v>0</v>
      </c>
      <c r="R423" s="1"/>
      <c r="S423" s="1"/>
      <c r="T423" s="6">
        <f>SUM('12788'!$Q$423:'12788'!$S$423)+'12788'!$AF$423</f>
        <v>0</v>
      </c>
      <c r="U423" s="6">
        <f>SUM('12788'!$T$423:'12788'!$T$423)</f>
        <v>0</v>
      </c>
      <c r="V423">
        <v>414</v>
      </c>
      <c r="X423" s="1"/>
      <c r="Y423" s="1"/>
      <c r="Z423" s="1"/>
      <c r="AF423">
        <f>'12788'!$G$423*IF(E423&lt;&gt;"",'12788'!$F$423,0)</f>
        <v>0</v>
      </c>
    </row>
    <row r="424" spans="1:32" ht="12">
      <c r="A424">
        <v>415</v>
      </c>
      <c r="B424" s="1"/>
      <c r="C424">
        <f>IF(B424&lt;&gt;"",VLOOKUP(B424,iscritti_12788!$A$2:$D$3,4,FALSE),"")</f>
      </c>
      <c r="D424">
        <f>IF(B424&lt;&gt;"",VLOOKUP(B424,iscritti_12788!$A$2:$D$3,2,FALSE),"")</f>
      </c>
      <c r="E424">
        <f>IF(B424&lt;&gt;"",VLOOKUP(B424,iscritti_12788!$A$2:$D$3,3,FALSE),"")</f>
      </c>
      <c r="F424">
        <f>IF(E424&lt;&gt;"",VLOOKUP(E424,'12788'!$AG$3:'12788'!$AH$12,2,FALSE),"")</f>
      </c>
      <c r="G424" s="5">
        <f>COUNTA('12788'!$H$424:'12788'!$O$424)</f>
        <v>0</v>
      </c>
      <c r="H424" s="1"/>
      <c r="I424" s="1"/>
      <c r="J424" s="1"/>
      <c r="K424" s="1"/>
      <c r="L424" s="1"/>
      <c r="M424" s="1"/>
      <c r="N424" s="1"/>
      <c r="O424" s="1"/>
      <c r="P424" s="3">
        <f>IF('12788'!$G$424&lt;&gt;0,'12788'!$Q$424/'12788'!$G$424,"")</f>
      </c>
      <c r="Q424" s="4">
        <f>SUM('12788'!$H$424:'12788'!$O$424)</f>
        <v>0</v>
      </c>
      <c r="R424" s="1"/>
      <c r="S424" s="1"/>
      <c r="T424" s="6">
        <f>SUM('12788'!$Q$424:'12788'!$S$424)+'12788'!$AF$424</f>
        <v>0</v>
      </c>
      <c r="U424" s="6">
        <f>SUM('12788'!$T$424:'12788'!$T$424)</f>
        <v>0</v>
      </c>
      <c r="V424">
        <v>415</v>
      </c>
      <c r="X424" s="1"/>
      <c r="Y424" s="1"/>
      <c r="Z424" s="1"/>
      <c r="AF424">
        <f>'12788'!$G$424*IF(E424&lt;&gt;"",'12788'!$F$424,0)</f>
        <v>0</v>
      </c>
    </row>
    <row r="425" spans="1:32" ht="12">
      <c r="A425">
        <v>416</v>
      </c>
      <c r="B425" s="1"/>
      <c r="C425">
        <f>IF(B425&lt;&gt;"",VLOOKUP(B425,iscritti_12788!$A$2:$D$3,4,FALSE),"")</f>
      </c>
      <c r="D425">
        <f>IF(B425&lt;&gt;"",VLOOKUP(B425,iscritti_12788!$A$2:$D$3,2,FALSE),"")</f>
      </c>
      <c r="E425">
        <f>IF(B425&lt;&gt;"",VLOOKUP(B425,iscritti_12788!$A$2:$D$3,3,FALSE),"")</f>
      </c>
      <c r="F425">
        <f>IF(E425&lt;&gt;"",VLOOKUP(E425,'12788'!$AG$3:'12788'!$AH$12,2,FALSE),"")</f>
      </c>
      <c r="G425" s="5">
        <f>COUNTA('12788'!$H$425:'12788'!$O$425)</f>
        <v>0</v>
      </c>
      <c r="H425" s="1"/>
      <c r="I425" s="1"/>
      <c r="J425" s="1"/>
      <c r="K425" s="1"/>
      <c r="L425" s="1"/>
      <c r="M425" s="1"/>
      <c r="N425" s="1"/>
      <c r="O425" s="1"/>
      <c r="P425" s="3">
        <f>IF('12788'!$G$425&lt;&gt;0,'12788'!$Q$425/'12788'!$G$425,"")</f>
      </c>
      <c r="Q425" s="4">
        <f>SUM('12788'!$H$425:'12788'!$O$425)</f>
        <v>0</v>
      </c>
      <c r="R425" s="1"/>
      <c r="S425" s="1"/>
      <c r="T425" s="6">
        <f>SUM('12788'!$Q$425:'12788'!$S$425)+'12788'!$AF$425</f>
        <v>0</v>
      </c>
      <c r="U425" s="6">
        <f>SUM('12788'!$T$425:'12788'!$T$425)</f>
        <v>0</v>
      </c>
      <c r="V425">
        <v>416</v>
      </c>
      <c r="X425" s="1"/>
      <c r="Y425" s="1"/>
      <c r="Z425" s="1"/>
      <c r="AF425">
        <f>'12788'!$G$425*IF(E425&lt;&gt;"",'12788'!$F$425,0)</f>
        <v>0</v>
      </c>
    </row>
    <row r="426" spans="1:32" ht="12">
      <c r="A426">
        <v>417</v>
      </c>
      <c r="B426" s="1"/>
      <c r="C426">
        <f>IF(B426&lt;&gt;"",VLOOKUP(B426,iscritti_12788!$A$2:$D$3,4,FALSE),"")</f>
      </c>
      <c r="D426">
        <f>IF(B426&lt;&gt;"",VLOOKUP(B426,iscritti_12788!$A$2:$D$3,2,FALSE),"")</f>
      </c>
      <c r="E426">
        <f>IF(B426&lt;&gt;"",VLOOKUP(B426,iscritti_12788!$A$2:$D$3,3,FALSE),"")</f>
      </c>
      <c r="F426">
        <f>IF(E426&lt;&gt;"",VLOOKUP(E426,'12788'!$AG$3:'12788'!$AH$12,2,FALSE),"")</f>
      </c>
      <c r="G426" s="5">
        <f>COUNTA('12788'!$H$426:'12788'!$O$426)</f>
        <v>0</v>
      </c>
      <c r="H426" s="1"/>
      <c r="I426" s="1"/>
      <c r="J426" s="1"/>
      <c r="K426" s="1"/>
      <c r="L426" s="1"/>
      <c r="M426" s="1"/>
      <c r="N426" s="1"/>
      <c r="O426" s="1"/>
      <c r="P426" s="3">
        <f>IF('12788'!$G$426&lt;&gt;0,'12788'!$Q$426/'12788'!$G$426,"")</f>
      </c>
      <c r="Q426" s="4">
        <f>SUM('12788'!$H$426:'12788'!$O$426)</f>
        <v>0</v>
      </c>
      <c r="R426" s="1"/>
      <c r="S426" s="1"/>
      <c r="T426" s="6">
        <f>SUM('12788'!$Q$426:'12788'!$S$426)+'12788'!$AF$426</f>
        <v>0</v>
      </c>
      <c r="U426" s="6">
        <f>SUM('12788'!$T$426:'12788'!$T$426)</f>
        <v>0</v>
      </c>
      <c r="V426">
        <v>417</v>
      </c>
      <c r="X426" s="1"/>
      <c r="Y426" s="1"/>
      <c r="Z426" s="1"/>
      <c r="AF426">
        <f>'12788'!$G$426*IF(E426&lt;&gt;"",'12788'!$F$426,0)</f>
        <v>0</v>
      </c>
    </row>
    <row r="427" spans="1:32" ht="12">
      <c r="A427">
        <v>418</v>
      </c>
      <c r="B427" s="1"/>
      <c r="C427">
        <f>IF(B427&lt;&gt;"",VLOOKUP(B427,iscritti_12788!$A$2:$D$3,4,FALSE),"")</f>
      </c>
      <c r="D427">
        <f>IF(B427&lt;&gt;"",VLOOKUP(B427,iscritti_12788!$A$2:$D$3,2,FALSE),"")</f>
      </c>
      <c r="E427">
        <f>IF(B427&lt;&gt;"",VLOOKUP(B427,iscritti_12788!$A$2:$D$3,3,FALSE),"")</f>
      </c>
      <c r="F427">
        <f>IF(E427&lt;&gt;"",VLOOKUP(E427,'12788'!$AG$3:'12788'!$AH$12,2,FALSE),"")</f>
      </c>
      <c r="G427" s="5">
        <f>COUNTA('12788'!$H$427:'12788'!$O$427)</f>
        <v>0</v>
      </c>
      <c r="H427" s="1"/>
      <c r="I427" s="1"/>
      <c r="J427" s="1"/>
      <c r="K427" s="1"/>
      <c r="L427" s="1"/>
      <c r="M427" s="1"/>
      <c r="N427" s="1"/>
      <c r="O427" s="1"/>
      <c r="P427" s="3">
        <f>IF('12788'!$G$427&lt;&gt;0,'12788'!$Q$427/'12788'!$G$427,"")</f>
      </c>
      <c r="Q427" s="4">
        <f>SUM('12788'!$H$427:'12788'!$O$427)</f>
        <v>0</v>
      </c>
      <c r="R427" s="1"/>
      <c r="S427" s="1"/>
      <c r="T427" s="6">
        <f>SUM('12788'!$Q$427:'12788'!$S$427)+'12788'!$AF$427</f>
        <v>0</v>
      </c>
      <c r="U427" s="6">
        <f>SUM('12788'!$T$427:'12788'!$T$427)</f>
        <v>0</v>
      </c>
      <c r="V427">
        <v>418</v>
      </c>
      <c r="X427" s="1"/>
      <c r="Y427" s="1"/>
      <c r="Z427" s="1"/>
      <c r="AF427">
        <f>'12788'!$G$427*IF(E427&lt;&gt;"",'12788'!$F$427,0)</f>
        <v>0</v>
      </c>
    </row>
    <row r="428" spans="1:32" ht="12">
      <c r="A428">
        <v>419</v>
      </c>
      <c r="B428" s="1"/>
      <c r="C428">
        <f>IF(B428&lt;&gt;"",VLOOKUP(B428,iscritti_12788!$A$2:$D$3,4,FALSE),"")</f>
      </c>
      <c r="D428">
        <f>IF(B428&lt;&gt;"",VLOOKUP(B428,iscritti_12788!$A$2:$D$3,2,FALSE),"")</f>
      </c>
      <c r="E428">
        <f>IF(B428&lt;&gt;"",VLOOKUP(B428,iscritti_12788!$A$2:$D$3,3,FALSE),"")</f>
      </c>
      <c r="F428">
        <f>IF(E428&lt;&gt;"",VLOOKUP(E428,'12788'!$AG$3:'12788'!$AH$12,2,FALSE),"")</f>
      </c>
      <c r="G428" s="5">
        <f>COUNTA('12788'!$H$428:'12788'!$O$428)</f>
        <v>0</v>
      </c>
      <c r="H428" s="1"/>
      <c r="I428" s="1"/>
      <c r="J428" s="1"/>
      <c r="K428" s="1"/>
      <c r="L428" s="1"/>
      <c r="M428" s="1"/>
      <c r="N428" s="1"/>
      <c r="O428" s="1"/>
      <c r="P428" s="3">
        <f>IF('12788'!$G$428&lt;&gt;0,'12788'!$Q$428/'12788'!$G$428,"")</f>
      </c>
      <c r="Q428" s="4">
        <f>SUM('12788'!$H$428:'12788'!$O$428)</f>
        <v>0</v>
      </c>
      <c r="R428" s="1"/>
      <c r="S428" s="1"/>
      <c r="T428" s="6">
        <f>SUM('12788'!$Q$428:'12788'!$S$428)+'12788'!$AF$428</f>
        <v>0</v>
      </c>
      <c r="U428" s="6">
        <f>SUM('12788'!$T$428:'12788'!$T$428)</f>
        <v>0</v>
      </c>
      <c r="V428">
        <v>419</v>
      </c>
      <c r="X428" s="1"/>
      <c r="Y428" s="1"/>
      <c r="Z428" s="1"/>
      <c r="AF428">
        <f>'12788'!$G$428*IF(E428&lt;&gt;"",'12788'!$F$428,0)</f>
        <v>0</v>
      </c>
    </row>
    <row r="429" spans="1:32" ht="12">
      <c r="A429">
        <v>420</v>
      </c>
      <c r="B429" s="1"/>
      <c r="C429">
        <f>IF(B429&lt;&gt;"",VLOOKUP(B429,iscritti_12788!$A$2:$D$3,4,FALSE),"")</f>
      </c>
      <c r="D429">
        <f>IF(B429&lt;&gt;"",VLOOKUP(B429,iscritti_12788!$A$2:$D$3,2,FALSE),"")</f>
      </c>
      <c r="E429">
        <f>IF(B429&lt;&gt;"",VLOOKUP(B429,iscritti_12788!$A$2:$D$3,3,FALSE),"")</f>
      </c>
      <c r="F429">
        <f>IF(E429&lt;&gt;"",VLOOKUP(E429,'12788'!$AG$3:'12788'!$AH$12,2,FALSE),"")</f>
      </c>
      <c r="G429" s="5">
        <f>COUNTA('12788'!$H$429:'12788'!$O$429)</f>
        <v>0</v>
      </c>
      <c r="H429" s="1"/>
      <c r="I429" s="1"/>
      <c r="J429" s="1"/>
      <c r="K429" s="1"/>
      <c r="L429" s="1"/>
      <c r="M429" s="1"/>
      <c r="N429" s="1"/>
      <c r="O429" s="1"/>
      <c r="P429" s="3">
        <f>IF('12788'!$G$429&lt;&gt;0,'12788'!$Q$429/'12788'!$G$429,"")</f>
      </c>
      <c r="Q429" s="4">
        <f>SUM('12788'!$H$429:'12788'!$O$429)</f>
        <v>0</v>
      </c>
      <c r="R429" s="1"/>
      <c r="S429" s="1"/>
      <c r="T429" s="6">
        <f>SUM('12788'!$Q$429:'12788'!$S$429)+'12788'!$AF$429</f>
        <v>0</v>
      </c>
      <c r="U429" s="6">
        <f>SUM('12788'!$T$429:'12788'!$T$429)</f>
        <v>0</v>
      </c>
      <c r="V429">
        <v>420</v>
      </c>
      <c r="X429" s="1"/>
      <c r="Y429" s="1"/>
      <c r="Z429" s="1"/>
      <c r="AF429">
        <f>'12788'!$G$429*IF(E429&lt;&gt;"",'12788'!$F$429,0)</f>
        <v>0</v>
      </c>
    </row>
    <row r="430" spans="1:32" ht="12">
      <c r="A430">
        <v>421</v>
      </c>
      <c r="B430" s="1"/>
      <c r="C430">
        <f>IF(B430&lt;&gt;"",VLOOKUP(B430,iscritti_12788!$A$2:$D$3,4,FALSE),"")</f>
      </c>
      <c r="D430">
        <f>IF(B430&lt;&gt;"",VLOOKUP(B430,iscritti_12788!$A$2:$D$3,2,FALSE),"")</f>
      </c>
      <c r="E430">
        <f>IF(B430&lt;&gt;"",VLOOKUP(B430,iscritti_12788!$A$2:$D$3,3,FALSE),"")</f>
      </c>
      <c r="F430">
        <f>IF(E430&lt;&gt;"",VLOOKUP(E430,'12788'!$AG$3:'12788'!$AH$12,2,FALSE),"")</f>
      </c>
      <c r="G430" s="5">
        <f>COUNTA('12788'!$H$430:'12788'!$O$430)</f>
        <v>0</v>
      </c>
      <c r="H430" s="1"/>
      <c r="I430" s="1"/>
      <c r="J430" s="1"/>
      <c r="K430" s="1"/>
      <c r="L430" s="1"/>
      <c r="M430" s="1"/>
      <c r="N430" s="1"/>
      <c r="O430" s="1"/>
      <c r="P430" s="3">
        <f>IF('12788'!$G$430&lt;&gt;0,'12788'!$Q$430/'12788'!$G$430,"")</f>
      </c>
      <c r="Q430" s="4">
        <f>SUM('12788'!$H$430:'12788'!$O$430)</f>
        <v>0</v>
      </c>
      <c r="R430" s="1"/>
      <c r="S430" s="1"/>
      <c r="T430" s="6">
        <f>SUM('12788'!$Q$430:'12788'!$S$430)+'12788'!$AF$430</f>
        <v>0</v>
      </c>
      <c r="U430" s="6">
        <f>SUM('12788'!$T$430:'12788'!$T$430)</f>
        <v>0</v>
      </c>
      <c r="V430">
        <v>421</v>
      </c>
      <c r="X430" s="1"/>
      <c r="Y430" s="1"/>
      <c r="Z430" s="1"/>
      <c r="AF430">
        <f>'12788'!$G$430*IF(E430&lt;&gt;"",'12788'!$F$430,0)</f>
        <v>0</v>
      </c>
    </row>
    <row r="431" spans="1:32" ht="12">
      <c r="A431">
        <v>422</v>
      </c>
      <c r="B431" s="1"/>
      <c r="C431">
        <f>IF(B431&lt;&gt;"",VLOOKUP(B431,iscritti_12788!$A$2:$D$3,4,FALSE),"")</f>
      </c>
      <c r="D431">
        <f>IF(B431&lt;&gt;"",VLOOKUP(B431,iscritti_12788!$A$2:$D$3,2,FALSE),"")</f>
      </c>
      <c r="E431">
        <f>IF(B431&lt;&gt;"",VLOOKUP(B431,iscritti_12788!$A$2:$D$3,3,FALSE),"")</f>
      </c>
      <c r="F431">
        <f>IF(E431&lt;&gt;"",VLOOKUP(E431,'12788'!$AG$3:'12788'!$AH$12,2,FALSE),"")</f>
      </c>
      <c r="G431" s="5">
        <f>COUNTA('12788'!$H$431:'12788'!$O$431)</f>
        <v>0</v>
      </c>
      <c r="H431" s="1"/>
      <c r="I431" s="1"/>
      <c r="J431" s="1"/>
      <c r="K431" s="1"/>
      <c r="L431" s="1"/>
      <c r="M431" s="1"/>
      <c r="N431" s="1"/>
      <c r="O431" s="1"/>
      <c r="P431" s="3">
        <f>IF('12788'!$G$431&lt;&gt;0,'12788'!$Q$431/'12788'!$G$431,"")</f>
      </c>
      <c r="Q431" s="4">
        <f>SUM('12788'!$H$431:'12788'!$O$431)</f>
        <v>0</v>
      </c>
      <c r="R431" s="1"/>
      <c r="S431" s="1"/>
      <c r="T431" s="6">
        <f>SUM('12788'!$Q$431:'12788'!$S$431)+'12788'!$AF$431</f>
        <v>0</v>
      </c>
      <c r="U431" s="6">
        <f>SUM('12788'!$T$431:'12788'!$T$431)</f>
        <v>0</v>
      </c>
      <c r="V431">
        <v>422</v>
      </c>
      <c r="X431" s="1"/>
      <c r="Y431" s="1"/>
      <c r="Z431" s="1"/>
      <c r="AF431">
        <f>'12788'!$G$431*IF(E431&lt;&gt;"",'12788'!$F$431,0)</f>
        <v>0</v>
      </c>
    </row>
    <row r="432" spans="1:32" ht="12">
      <c r="A432">
        <v>423</v>
      </c>
      <c r="B432" s="1"/>
      <c r="C432">
        <f>IF(B432&lt;&gt;"",VLOOKUP(B432,iscritti_12788!$A$2:$D$3,4,FALSE),"")</f>
      </c>
      <c r="D432">
        <f>IF(B432&lt;&gt;"",VLOOKUP(B432,iscritti_12788!$A$2:$D$3,2,FALSE),"")</f>
      </c>
      <c r="E432">
        <f>IF(B432&lt;&gt;"",VLOOKUP(B432,iscritti_12788!$A$2:$D$3,3,FALSE),"")</f>
      </c>
      <c r="F432">
        <f>IF(E432&lt;&gt;"",VLOOKUP(E432,'12788'!$AG$3:'12788'!$AH$12,2,FALSE),"")</f>
      </c>
      <c r="G432" s="5">
        <f>COUNTA('12788'!$H$432:'12788'!$O$432)</f>
        <v>0</v>
      </c>
      <c r="H432" s="1"/>
      <c r="I432" s="1"/>
      <c r="J432" s="1"/>
      <c r="K432" s="1"/>
      <c r="L432" s="1"/>
      <c r="M432" s="1"/>
      <c r="N432" s="1"/>
      <c r="O432" s="1"/>
      <c r="P432" s="3">
        <f>IF('12788'!$G$432&lt;&gt;0,'12788'!$Q$432/'12788'!$G$432,"")</f>
      </c>
      <c r="Q432" s="4">
        <f>SUM('12788'!$H$432:'12788'!$O$432)</f>
        <v>0</v>
      </c>
      <c r="R432" s="1"/>
      <c r="S432" s="1"/>
      <c r="T432" s="6">
        <f>SUM('12788'!$Q$432:'12788'!$S$432)+'12788'!$AF$432</f>
        <v>0</v>
      </c>
      <c r="U432" s="6">
        <f>SUM('12788'!$T$432:'12788'!$T$432)</f>
        <v>0</v>
      </c>
      <c r="V432">
        <v>423</v>
      </c>
      <c r="X432" s="1"/>
      <c r="Y432" s="1"/>
      <c r="Z432" s="1"/>
      <c r="AF432">
        <f>'12788'!$G$432*IF(E432&lt;&gt;"",'12788'!$F$432,0)</f>
        <v>0</v>
      </c>
    </row>
    <row r="433" spans="1:32" ht="12">
      <c r="A433">
        <v>424</v>
      </c>
      <c r="B433" s="1"/>
      <c r="C433">
        <f>IF(B433&lt;&gt;"",VLOOKUP(B433,iscritti_12788!$A$2:$D$3,4,FALSE),"")</f>
      </c>
      <c r="D433">
        <f>IF(B433&lt;&gt;"",VLOOKUP(B433,iscritti_12788!$A$2:$D$3,2,FALSE),"")</f>
      </c>
      <c r="E433">
        <f>IF(B433&lt;&gt;"",VLOOKUP(B433,iscritti_12788!$A$2:$D$3,3,FALSE),"")</f>
      </c>
      <c r="F433">
        <f>IF(E433&lt;&gt;"",VLOOKUP(E433,'12788'!$AG$3:'12788'!$AH$12,2,FALSE),"")</f>
      </c>
      <c r="G433" s="5">
        <f>COUNTA('12788'!$H$433:'12788'!$O$433)</f>
        <v>0</v>
      </c>
      <c r="H433" s="1"/>
      <c r="I433" s="1"/>
      <c r="J433" s="1"/>
      <c r="K433" s="1"/>
      <c r="L433" s="1"/>
      <c r="M433" s="1"/>
      <c r="N433" s="1"/>
      <c r="O433" s="1"/>
      <c r="P433" s="3">
        <f>IF('12788'!$G$433&lt;&gt;0,'12788'!$Q$433/'12788'!$G$433,"")</f>
      </c>
      <c r="Q433" s="4">
        <f>SUM('12788'!$H$433:'12788'!$O$433)</f>
        <v>0</v>
      </c>
      <c r="R433" s="1"/>
      <c r="S433" s="1"/>
      <c r="T433" s="6">
        <f>SUM('12788'!$Q$433:'12788'!$S$433)+'12788'!$AF$433</f>
        <v>0</v>
      </c>
      <c r="U433" s="6">
        <f>SUM('12788'!$T$433:'12788'!$T$433)</f>
        <v>0</v>
      </c>
      <c r="V433">
        <v>424</v>
      </c>
      <c r="X433" s="1"/>
      <c r="Y433" s="1"/>
      <c r="Z433" s="1"/>
      <c r="AF433">
        <f>'12788'!$G$433*IF(E433&lt;&gt;"",'12788'!$F$433,0)</f>
        <v>0</v>
      </c>
    </row>
    <row r="434" spans="1:32" ht="12">
      <c r="A434">
        <v>425</v>
      </c>
      <c r="B434" s="1"/>
      <c r="C434">
        <f>IF(B434&lt;&gt;"",VLOOKUP(B434,iscritti_12788!$A$2:$D$3,4,FALSE),"")</f>
      </c>
      <c r="D434">
        <f>IF(B434&lt;&gt;"",VLOOKUP(B434,iscritti_12788!$A$2:$D$3,2,FALSE),"")</f>
      </c>
      <c r="E434">
        <f>IF(B434&lt;&gt;"",VLOOKUP(B434,iscritti_12788!$A$2:$D$3,3,FALSE),"")</f>
      </c>
      <c r="F434">
        <f>IF(E434&lt;&gt;"",VLOOKUP(E434,'12788'!$AG$3:'12788'!$AH$12,2,FALSE),"")</f>
      </c>
      <c r="G434" s="5">
        <f>COUNTA('12788'!$H$434:'12788'!$O$434)</f>
        <v>0</v>
      </c>
      <c r="H434" s="1"/>
      <c r="I434" s="1"/>
      <c r="J434" s="1"/>
      <c r="K434" s="1"/>
      <c r="L434" s="1"/>
      <c r="M434" s="1"/>
      <c r="N434" s="1"/>
      <c r="O434" s="1"/>
      <c r="P434" s="3">
        <f>IF('12788'!$G$434&lt;&gt;0,'12788'!$Q$434/'12788'!$G$434,"")</f>
      </c>
      <c r="Q434" s="4">
        <f>SUM('12788'!$H$434:'12788'!$O$434)</f>
        <v>0</v>
      </c>
      <c r="R434" s="1"/>
      <c r="S434" s="1"/>
      <c r="T434" s="6">
        <f>SUM('12788'!$Q$434:'12788'!$S$434)+'12788'!$AF$434</f>
        <v>0</v>
      </c>
      <c r="U434" s="6">
        <f>SUM('12788'!$T$434:'12788'!$T$434)</f>
        <v>0</v>
      </c>
      <c r="V434">
        <v>425</v>
      </c>
      <c r="X434" s="1"/>
      <c r="Y434" s="1"/>
      <c r="Z434" s="1"/>
      <c r="AF434">
        <f>'12788'!$G$434*IF(E434&lt;&gt;"",'12788'!$F$434,0)</f>
        <v>0</v>
      </c>
    </row>
    <row r="435" spans="1:32" ht="12">
      <c r="A435">
        <v>426</v>
      </c>
      <c r="B435" s="1"/>
      <c r="C435">
        <f>IF(B435&lt;&gt;"",VLOOKUP(B435,iscritti_12788!$A$2:$D$3,4,FALSE),"")</f>
      </c>
      <c r="D435">
        <f>IF(B435&lt;&gt;"",VLOOKUP(B435,iscritti_12788!$A$2:$D$3,2,FALSE),"")</f>
      </c>
      <c r="E435">
        <f>IF(B435&lt;&gt;"",VLOOKUP(B435,iscritti_12788!$A$2:$D$3,3,FALSE),"")</f>
      </c>
      <c r="F435">
        <f>IF(E435&lt;&gt;"",VLOOKUP(E435,'12788'!$AG$3:'12788'!$AH$12,2,FALSE),"")</f>
      </c>
      <c r="G435" s="5">
        <f>COUNTA('12788'!$H$435:'12788'!$O$435)</f>
        <v>0</v>
      </c>
      <c r="H435" s="1"/>
      <c r="I435" s="1"/>
      <c r="J435" s="1"/>
      <c r="K435" s="1"/>
      <c r="L435" s="1"/>
      <c r="M435" s="1"/>
      <c r="N435" s="1"/>
      <c r="O435" s="1"/>
      <c r="P435" s="3">
        <f>IF('12788'!$G$435&lt;&gt;0,'12788'!$Q$435/'12788'!$G$435,"")</f>
      </c>
      <c r="Q435" s="4">
        <f>SUM('12788'!$H$435:'12788'!$O$435)</f>
        <v>0</v>
      </c>
      <c r="R435" s="1"/>
      <c r="S435" s="1"/>
      <c r="T435" s="6">
        <f>SUM('12788'!$Q$435:'12788'!$S$435)+'12788'!$AF$435</f>
        <v>0</v>
      </c>
      <c r="U435" s="6">
        <f>SUM('12788'!$T$435:'12788'!$T$435)</f>
        <v>0</v>
      </c>
      <c r="V435">
        <v>426</v>
      </c>
      <c r="X435" s="1"/>
      <c r="Y435" s="1"/>
      <c r="Z435" s="1"/>
      <c r="AF435">
        <f>'12788'!$G$435*IF(E435&lt;&gt;"",'12788'!$F$435,0)</f>
        <v>0</v>
      </c>
    </row>
    <row r="436" spans="1:32" ht="12">
      <c r="A436">
        <v>427</v>
      </c>
      <c r="B436" s="1"/>
      <c r="C436">
        <f>IF(B436&lt;&gt;"",VLOOKUP(B436,iscritti_12788!$A$2:$D$3,4,FALSE),"")</f>
      </c>
      <c r="D436">
        <f>IF(B436&lt;&gt;"",VLOOKUP(B436,iscritti_12788!$A$2:$D$3,2,FALSE),"")</f>
      </c>
      <c r="E436">
        <f>IF(B436&lt;&gt;"",VLOOKUP(B436,iscritti_12788!$A$2:$D$3,3,FALSE),"")</f>
      </c>
      <c r="F436">
        <f>IF(E436&lt;&gt;"",VLOOKUP(E436,'12788'!$AG$3:'12788'!$AH$12,2,FALSE),"")</f>
      </c>
      <c r="G436" s="5">
        <f>COUNTA('12788'!$H$436:'12788'!$O$436)</f>
        <v>0</v>
      </c>
      <c r="H436" s="1"/>
      <c r="I436" s="1"/>
      <c r="J436" s="1"/>
      <c r="K436" s="1"/>
      <c r="L436" s="1"/>
      <c r="M436" s="1"/>
      <c r="N436" s="1"/>
      <c r="O436" s="1"/>
      <c r="P436" s="3">
        <f>IF('12788'!$G$436&lt;&gt;0,'12788'!$Q$436/'12788'!$G$436,"")</f>
      </c>
      <c r="Q436" s="4">
        <f>SUM('12788'!$H$436:'12788'!$O$436)</f>
        <v>0</v>
      </c>
      <c r="R436" s="1"/>
      <c r="S436" s="1"/>
      <c r="T436" s="6">
        <f>SUM('12788'!$Q$436:'12788'!$S$436)+'12788'!$AF$436</f>
        <v>0</v>
      </c>
      <c r="U436" s="6">
        <f>SUM('12788'!$T$436:'12788'!$T$436)</f>
        <v>0</v>
      </c>
      <c r="V436">
        <v>427</v>
      </c>
      <c r="X436" s="1"/>
      <c r="Y436" s="1"/>
      <c r="Z436" s="1"/>
      <c r="AF436">
        <f>'12788'!$G$436*IF(E436&lt;&gt;"",'12788'!$F$436,0)</f>
        <v>0</v>
      </c>
    </row>
    <row r="437" spans="1:32" ht="12">
      <c r="A437">
        <v>428</v>
      </c>
      <c r="B437" s="1"/>
      <c r="C437">
        <f>IF(B437&lt;&gt;"",VLOOKUP(B437,iscritti_12788!$A$2:$D$3,4,FALSE),"")</f>
      </c>
      <c r="D437">
        <f>IF(B437&lt;&gt;"",VLOOKUP(B437,iscritti_12788!$A$2:$D$3,2,FALSE),"")</f>
      </c>
      <c r="E437">
        <f>IF(B437&lt;&gt;"",VLOOKUP(B437,iscritti_12788!$A$2:$D$3,3,FALSE),"")</f>
      </c>
      <c r="F437">
        <f>IF(E437&lt;&gt;"",VLOOKUP(E437,'12788'!$AG$3:'12788'!$AH$12,2,FALSE),"")</f>
      </c>
      <c r="G437" s="5">
        <f>COUNTA('12788'!$H$437:'12788'!$O$437)</f>
        <v>0</v>
      </c>
      <c r="H437" s="1"/>
      <c r="I437" s="1"/>
      <c r="J437" s="1"/>
      <c r="K437" s="1"/>
      <c r="L437" s="1"/>
      <c r="M437" s="1"/>
      <c r="N437" s="1"/>
      <c r="O437" s="1"/>
      <c r="P437" s="3">
        <f>IF('12788'!$G$437&lt;&gt;0,'12788'!$Q$437/'12788'!$G$437,"")</f>
      </c>
      <c r="Q437" s="4">
        <f>SUM('12788'!$H$437:'12788'!$O$437)</f>
        <v>0</v>
      </c>
      <c r="R437" s="1"/>
      <c r="S437" s="1"/>
      <c r="T437" s="6">
        <f>SUM('12788'!$Q$437:'12788'!$S$437)+'12788'!$AF$437</f>
        <v>0</v>
      </c>
      <c r="U437" s="6">
        <f>SUM('12788'!$T$437:'12788'!$T$437)</f>
        <v>0</v>
      </c>
      <c r="V437">
        <v>428</v>
      </c>
      <c r="X437" s="1"/>
      <c r="Y437" s="1"/>
      <c r="Z437" s="1"/>
      <c r="AF437">
        <f>'12788'!$G$437*IF(E437&lt;&gt;"",'12788'!$F$437,0)</f>
        <v>0</v>
      </c>
    </row>
    <row r="438" spans="1:32" ht="12">
      <c r="A438">
        <v>429</v>
      </c>
      <c r="B438" s="1"/>
      <c r="C438">
        <f>IF(B438&lt;&gt;"",VLOOKUP(B438,iscritti_12788!$A$2:$D$3,4,FALSE),"")</f>
      </c>
      <c r="D438">
        <f>IF(B438&lt;&gt;"",VLOOKUP(B438,iscritti_12788!$A$2:$D$3,2,FALSE),"")</f>
      </c>
      <c r="E438">
        <f>IF(B438&lt;&gt;"",VLOOKUP(B438,iscritti_12788!$A$2:$D$3,3,FALSE),"")</f>
      </c>
      <c r="F438">
        <f>IF(E438&lt;&gt;"",VLOOKUP(E438,'12788'!$AG$3:'12788'!$AH$12,2,FALSE),"")</f>
      </c>
      <c r="G438" s="5">
        <f>COUNTA('12788'!$H$438:'12788'!$O$438)</f>
        <v>0</v>
      </c>
      <c r="H438" s="1"/>
      <c r="I438" s="1"/>
      <c r="J438" s="1"/>
      <c r="K438" s="1"/>
      <c r="L438" s="1"/>
      <c r="M438" s="1"/>
      <c r="N438" s="1"/>
      <c r="O438" s="1"/>
      <c r="P438" s="3">
        <f>IF('12788'!$G$438&lt;&gt;0,'12788'!$Q$438/'12788'!$G$438,"")</f>
      </c>
      <c r="Q438" s="4">
        <f>SUM('12788'!$H$438:'12788'!$O$438)</f>
        <v>0</v>
      </c>
      <c r="R438" s="1"/>
      <c r="S438" s="1"/>
      <c r="T438" s="6">
        <f>SUM('12788'!$Q$438:'12788'!$S$438)+'12788'!$AF$438</f>
        <v>0</v>
      </c>
      <c r="U438" s="6">
        <f>SUM('12788'!$T$438:'12788'!$T$438)</f>
        <v>0</v>
      </c>
      <c r="V438">
        <v>429</v>
      </c>
      <c r="X438" s="1"/>
      <c r="Y438" s="1"/>
      <c r="Z438" s="1"/>
      <c r="AF438">
        <f>'12788'!$G$438*IF(E438&lt;&gt;"",'12788'!$F$438,0)</f>
        <v>0</v>
      </c>
    </row>
    <row r="439" spans="1:32" ht="12">
      <c r="A439">
        <v>430</v>
      </c>
      <c r="B439" s="1"/>
      <c r="C439">
        <f>IF(B439&lt;&gt;"",VLOOKUP(B439,iscritti_12788!$A$2:$D$3,4,FALSE),"")</f>
      </c>
      <c r="D439">
        <f>IF(B439&lt;&gt;"",VLOOKUP(B439,iscritti_12788!$A$2:$D$3,2,FALSE),"")</f>
      </c>
      <c r="E439">
        <f>IF(B439&lt;&gt;"",VLOOKUP(B439,iscritti_12788!$A$2:$D$3,3,FALSE),"")</f>
      </c>
      <c r="F439">
        <f>IF(E439&lt;&gt;"",VLOOKUP(E439,'12788'!$AG$3:'12788'!$AH$12,2,FALSE),"")</f>
      </c>
      <c r="G439" s="5">
        <f>COUNTA('12788'!$H$439:'12788'!$O$439)</f>
        <v>0</v>
      </c>
      <c r="H439" s="1"/>
      <c r="I439" s="1"/>
      <c r="J439" s="1"/>
      <c r="K439" s="1"/>
      <c r="L439" s="1"/>
      <c r="M439" s="1"/>
      <c r="N439" s="1"/>
      <c r="O439" s="1"/>
      <c r="P439" s="3">
        <f>IF('12788'!$G$439&lt;&gt;0,'12788'!$Q$439/'12788'!$G$439,"")</f>
      </c>
      <c r="Q439" s="4">
        <f>SUM('12788'!$H$439:'12788'!$O$439)</f>
        <v>0</v>
      </c>
      <c r="R439" s="1"/>
      <c r="S439" s="1"/>
      <c r="T439" s="6">
        <f>SUM('12788'!$Q$439:'12788'!$S$439)+'12788'!$AF$439</f>
        <v>0</v>
      </c>
      <c r="U439" s="6">
        <f>SUM('12788'!$T$439:'12788'!$T$439)</f>
        <v>0</v>
      </c>
      <c r="V439">
        <v>430</v>
      </c>
      <c r="X439" s="1"/>
      <c r="Y439" s="1"/>
      <c r="Z439" s="1"/>
      <c r="AF439">
        <f>'12788'!$G$439*IF(E439&lt;&gt;"",'12788'!$F$439,0)</f>
        <v>0</v>
      </c>
    </row>
    <row r="440" spans="1:32" ht="12">
      <c r="A440">
        <v>431</v>
      </c>
      <c r="B440" s="1"/>
      <c r="C440">
        <f>IF(B440&lt;&gt;"",VLOOKUP(B440,iscritti_12788!$A$2:$D$3,4,FALSE),"")</f>
      </c>
      <c r="D440">
        <f>IF(B440&lt;&gt;"",VLOOKUP(B440,iscritti_12788!$A$2:$D$3,2,FALSE),"")</f>
      </c>
      <c r="E440">
        <f>IF(B440&lt;&gt;"",VLOOKUP(B440,iscritti_12788!$A$2:$D$3,3,FALSE),"")</f>
      </c>
      <c r="F440">
        <f>IF(E440&lt;&gt;"",VLOOKUP(E440,'12788'!$AG$3:'12788'!$AH$12,2,FALSE),"")</f>
      </c>
      <c r="G440" s="5">
        <f>COUNTA('12788'!$H$440:'12788'!$O$440)</f>
        <v>0</v>
      </c>
      <c r="H440" s="1"/>
      <c r="I440" s="1"/>
      <c r="J440" s="1"/>
      <c r="K440" s="1"/>
      <c r="L440" s="1"/>
      <c r="M440" s="1"/>
      <c r="N440" s="1"/>
      <c r="O440" s="1"/>
      <c r="P440" s="3">
        <f>IF('12788'!$G$440&lt;&gt;0,'12788'!$Q$440/'12788'!$G$440,"")</f>
      </c>
      <c r="Q440" s="4">
        <f>SUM('12788'!$H$440:'12788'!$O$440)</f>
        <v>0</v>
      </c>
      <c r="R440" s="1"/>
      <c r="S440" s="1"/>
      <c r="T440" s="6">
        <f>SUM('12788'!$Q$440:'12788'!$S$440)+'12788'!$AF$440</f>
        <v>0</v>
      </c>
      <c r="U440" s="6">
        <f>SUM('12788'!$T$440:'12788'!$T$440)</f>
        <v>0</v>
      </c>
      <c r="V440">
        <v>431</v>
      </c>
      <c r="X440" s="1"/>
      <c r="Y440" s="1"/>
      <c r="Z440" s="1"/>
      <c r="AF440">
        <f>'12788'!$G$440*IF(E440&lt;&gt;"",'12788'!$F$440,0)</f>
        <v>0</v>
      </c>
    </row>
    <row r="441" spans="1:32" ht="12">
      <c r="A441">
        <v>432</v>
      </c>
      <c r="B441" s="1"/>
      <c r="C441">
        <f>IF(B441&lt;&gt;"",VLOOKUP(B441,iscritti_12788!$A$2:$D$3,4,FALSE),"")</f>
      </c>
      <c r="D441">
        <f>IF(B441&lt;&gt;"",VLOOKUP(B441,iscritti_12788!$A$2:$D$3,2,FALSE),"")</f>
      </c>
      <c r="E441">
        <f>IF(B441&lt;&gt;"",VLOOKUP(B441,iscritti_12788!$A$2:$D$3,3,FALSE),"")</f>
      </c>
      <c r="F441">
        <f>IF(E441&lt;&gt;"",VLOOKUP(E441,'12788'!$AG$3:'12788'!$AH$12,2,FALSE),"")</f>
      </c>
      <c r="G441" s="5">
        <f>COUNTA('12788'!$H$441:'12788'!$O$441)</f>
        <v>0</v>
      </c>
      <c r="H441" s="1"/>
      <c r="I441" s="1"/>
      <c r="J441" s="1"/>
      <c r="K441" s="1"/>
      <c r="L441" s="1"/>
      <c r="M441" s="1"/>
      <c r="N441" s="1"/>
      <c r="O441" s="1"/>
      <c r="P441" s="3">
        <f>IF('12788'!$G$441&lt;&gt;0,'12788'!$Q$441/'12788'!$G$441,"")</f>
      </c>
      <c r="Q441" s="4">
        <f>SUM('12788'!$H$441:'12788'!$O$441)</f>
        <v>0</v>
      </c>
      <c r="R441" s="1"/>
      <c r="S441" s="1"/>
      <c r="T441" s="6">
        <f>SUM('12788'!$Q$441:'12788'!$S$441)+'12788'!$AF$441</f>
        <v>0</v>
      </c>
      <c r="U441" s="6">
        <f>SUM('12788'!$T$441:'12788'!$T$441)</f>
        <v>0</v>
      </c>
      <c r="V441">
        <v>432</v>
      </c>
      <c r="X441" s="1"/>
      <c r="Y441" s="1"/>
      <c r="Z441" s="1"/>
      <c r="AF441">
        <f>'12788'!$G$441*IF(E441&lt;&gt;"",'12788'!$F$441,0)</f>
        <v>0</v>
      </c>
    </row>
    <row r="442" spans="1:32" ht="12">
      <c r="A442">
        <v>433</v>
      </c>
      <c r="B442" s="1"/>
      <c r="C442">
        <f>IF(B442&lt;&gt;"",VLOOKUP(B442,iscritti_12788!$A$2:$D$3,4,FALSE),"")</f>
      </c>
      <c r="D442">
        <f>IF(B442&lt;&gt;"",VLOOKUP(B442,iscritti_12788!$A$2:$D$3,2,FALSE),"")</f>
      </c>
      <c r="E442">
        <f>IF(B442&lt;&gt;"",VLOOKUP(B442,iscritti_12788!$A$2:$D$3,3,FALSE),"")</f>
      </c>
      <c r="F442">
        <f>IF(E442&lt;&gt;"",VLOOKUP(E442,'12788'!$AG$3:'12788'!$AH$12,2,FALSE),"")</f>
      </c>
      <c r="G442" s="5">
        <f>COUNTA('12788'!$H$442:'12788'!$O$442)</f>
        <v>0</v>
      </c>
      <c r="H442" s="1"/>
      <c r="I442" s="1"/>
      <c r="J442" s="1"/>
      <c r="K442" s="1"/>
      <c r="L442" s="1"/>
      <c r="M442" s="1"/>
      <c r="N442" s="1"/>
      <c r="O442" s="1"/>
      <c r="P442" s="3">
        <f>IF('12788'!$G$442&lt;&gt;0,'12788'!$Q$442/'12788'!$G$442,"")</f>
      </c>
      <c r="Q442" s="4">
        <f>SUM('12788'!$H$442:'12788'!$O$442)</f>
        <v>0</v>
      </c>
      <c r="R442" s="1"/>
      <c r="S442" s="1"/>
      <c r="T442" s="6">
        <f>SUM('12788'!$Q$442:'12788'!$S$442)+'12788'!$AF$442</f>
        <v>0</v>
      </c>
      <c r="U442" s="6">
        <f>SUM('12788'!$T$442:'12788'!$T$442)</f>
        <v>0</v>
      </c>
      <c r="V442">
        <v>433</v>
      </c>
      <c r="X442" s="1"/>
      <c r="Y442" s="1"/>
      <c r="Z442" s="1"/>
      <c r="AF442">
        <f>'12788'!$G$442*IF(E442&lt;&gt;"",'12788'!$F$442,0)</f>
        <v>0</v>
      </c>
    </row>
    <row r="443" spans="1:32" ht="12">
      <c r="A443">
        <v>434</v>
      </c>
      <c r="B443" s="1"/>
      <c r="C443">
        <f>IF(B443&lt;&gt;"",VLOOKUP(B443,iscritti_12788!$A$2:$D$3,4,FALSE),"")</f>
      </c>
      <c r="D443">
        <f>IF(B443&lt;&gt;"",VLOOKUP(B443,iscritti_12788!$A$2:$D$3,2,FALSE),"")</f>
      </c>
      <c r="E443">
        <f>IF(B443&lt;&gt;"",VLOOKUP(B443,iscritti_12788!$A$2:$D$3,3,FALSE),"")</f>
      </c>
      <c r="F443">
        <f>IF(E443&lt;&gt;"",VLOOKUP(E443,'12788'!$AG$3:'12788'!$AH$12,2,FALSE),"")</f>
      </c>
      <c r="G443" s="5">
        <f>COUNTA('12788'!$H$443:'12788'!$O$443)</f>
        <v>0</v>
      </c>
      <c r="H443" s="1"/>
      <c r="I443" s="1"/>
      <c r="J443" s="1"/>
      <c r="K443" s="1"/>
      <c r="L443" s="1"/>
      <c r="M443" s="1"/>
      <c r="N443" s="1"/>
      <c r="O443" s="1"/>
      <c r="P443" s="3">
        <f>IF('12788'!$G$443&lt;&gt;0,'12788'!$Q$443/'12788'!$G$443,"")</f>
      </c>
      <c r="Q443" s="4">
        <f>SUM('12788'!$H$443:'12788'!$O$443)</f>
        <v>0</v>
      </c>
      <c r="R443" s="1"/>
      <c r="S443" s="1"/>
      <c r="T443" s="6">
        <f>SUM('12788'!$Q$443:'12788'!$S$443)+'12788'!$AF$443</f>
        <v>0</v>
      </c>
      <c r="U443" s="6">
        <f>SUM('12788'!$T$443:'12788'!$T$443)</f>
        <v>0</v>
      </c>
      <c r="V443">
        <v>434</v>
      </c>
      <c r="X443" s="1"/>
      <c r="Y443" s="1"/>
      <c r="Z443" s="1"/>
      <c r="AF443">
        <f>'12788'!$G$443*IF(E443&lt;&gt;"",'12788'!$F$443,0)</f>
        <v>0</v>
      </c>
    </row>
    <row r="444" spans="1:32" ht="12">
      <c r="A444">
        <v>435</v>
      </c>
      <c r="B444" s="1"/>
      <c r="C444">
        <f>IF(B444&lt;&gt;"",VLOOKUP(B444,iscritti_12788!$A$2:$D$3,4,FALSE),"")</f>
      </c>
      <c r="D444">
        <f>IF(B444&lt;&gt;"",VLOOKUP(B444,iscritti_12788!$A$2:$D$3,2,FALSE),"")</f>
      </c>
      <c r="E444">
        <f>IF(B444&lt;&gt;"",VLOOKUP(B444,iscritti_12788!$A$2:$D$3,3,FALSE),"")</f>
      </c>
      <c r="F444">
        <f>IF(E444&lt;&gt;"",VLOOKUP(E444,'12788'!$AG$3:'12788'!$AH$12,2,FALSE),"")</f>
      </c>
      <c r="G444" s="5">
        <f>COUNTA('12788'!$H$444:'12788'!$O$444)</f>
        <v>0</v>
      </c>
      <c r="H444" s="1"/>
      <c r="I444" s="1"/>
      <c r="J444" s="1"/>
      <c r="K444" s="1"/>
      <c r="L444" s="1"/>
      <c r="M444" s="1"/>
      <c r="N444" s="1"/>
      <c r="O444" s="1"/>
      <c r="P444" s="3">
        <f>IF('12788'!$G$444&lt;&gt;0,'12788'!$Q$444/'12788'!$G$444,"")</f>
      </c>
      <c r="Q444" s="4">
        <f>SUM('12788'!$H$444:'12788'!$O$444)</f>
        <v>0</v>
      </c>
      <c r="R444" s="1"/>
      <c r="S444" s="1"/>
      <c r="T444" s="6">
        <f>SUM('12788'!$Q$444:'12788'!$S$444)+'12788'!$AF$444</f>
        <v>0</v>
      </c>
      <c r="U444" s="6">
        <f>SUM('12788'!$T$444:'12788'!$T$444)</f>
        <v>0</v>
      </c>
      <c r="V444">
        <v>435</v>
      </c>
      <c r="X444" s="1"/>
      <c r="Y444" s="1"/>
      <c r="Z444" s="1"/>
      <c r="AF444">
        <f>'12788'!$G$444*IF(E444&lt;&gt;"",'12788'!$F$444,0)</f>
        <v>0</v>
      </c>
    </row>
    <row r="445" spans="1:32" ht="12">
      <c r="A445">
        <v>436</v>
      </c>
      <c r="B445" s="1"/>
      <c r="C445">
        <f>IF(B445&lt;&gt;"",VLOOKUP(B445,iscritti_12788!$A$2:$D$3,4,FALSE),"")</f>
      </c>
      <c r="D445">
        <f>IF(B445&lt;&gt;"",VLOOKUP(B445,iscritti_12788!$A$2:$D$3,2,FALSE),"")</f>
      </c>
      <c r="E445">
        <f>IF(B445&lt;&gt;"",VLOOKUP(B445,iscritti_12788!$A$2:$D$3,3,FALSE),"")</f>
      </c>
      <c r="F445">
        <f>IF(E445&lt;&gt;"",VLOOKUP(E445,'12788'!$AG$3:'12788'!$AH$12,2,FALSE),"")</f>
      </c>
      <c r="G445" s="5">
        <f>COUNTA('12788'!$H$445:'12788'!$O$445)</f>
        <v>0</v>
      </c>
      <c r="H445" s="1"/>
      <c r="I445" s="1"/>
      <c r="J445" s="1"/>
      <c r="K445" s="1"/>
      <c r="L445" s="1"/>
      <c r="M445" s="1"/>
      <c r="N445" s="1"/>
      <c r="O445" s="1"/>
      <c r="P445" s="3">
        <f>IF('12788'!$G$445&lt;&gt;0,'12788'!$Q$445/'12788'!$G$445,"")</f>
      </c>
      <c r="Q445" s="4">
        <f>SUM('12788'!$H$445:'12788'!$O$445)</f>
        <v>0</v>
      </c>
      <c r="R445" s="1"/>
      <c r="S445" s="1"/>
      <c r="T445" s="6">
        <f>SUM('12788'!$Q$445:'12788'!$S$445)+'12788'!$AF$445</f>
        <v>0</v>
      </c>
      <c r="U445" s="6">
        <f>SUM('12788'!$T$445:'12788'!$T$445)</f>
        <v>0</v>
      </c>
      <c r="V445">
        <v>436</v>
      </c>
      <c r="X445" s="1"/>
      <c r="Y445" s="1"/>
      <c r="Z445" s="1"/>
      <c r="AF445">
        <f>'12788'!$G$445*IF(E445&lt;&gt;"",'12788'!$F$445,0)</f>
        <v>0</v>
      </c>
    </row>
    <row r="446" spans="1:32" ht="12">
      <c r="A446">
        <v>437</v>
      </c>
      <c r="B446" s="1"/>
      <c r="C446">
        <f>IF(B446&lt;&gt;"",VLOOKUP(B446,iscritti_12788!$A$2:$D$3,4,FALSE),"")</f>
      </c>
      <c r="D446">
        <f>IF(B446&lt;&gt;"",VLOOKUP(B446,iscritti_12788!$A$2:$D$3,2,FALSE),"")</f>
      </c>
      <c r="E446">
        <f>IF(B446&lt;&gt;"",VLOOKUP(B446,iscritti_12788!$A$2:$D$3,3,FALSE),"")</f>
      </c>
      <c r="F446">
        <f>IF(E446&lt;&gt;"",VLOOKUP(E446,'12788'!$AG$3:'12788'!$AH$12,2,FALSE),"")</f>
      </c>
      <c r="G446" s="5">
        <f>COUNTA('12788'!$H$446:'12788'!$O$446)</f>
        <v>0</v>
      </c>
      <c r="H446" s="1"/>
      <c r="I446" s="1"/>
      <c r="J446" s="1"/>
      <c r="K446" s="1"/>
      <c r="L446" s="1"/>
      <c r="M446" s="1"/>
      <c r="N446" s="1"/>
      <c r="O446" s="1"/>
      <c r="P446" s="3">
        <f>IF('12788'!$G$446&lt;&gt;0,'12788'!$Q$446/'12788'!$G$446,"")</f>
      </c>
      <c r="Q446" s="4">
        <f>SUM('12788'!$H$446:'12788'!$O$446)</f>
        <v>0</v>
      </c>
      <c r="R446" s="1"/>
      <c r="S446" s="1"/>
      <c r="T446" s="6">
        <f>SUM('12788'!$Q$446:'12788'!$S$446)+'12788'!$AF$446</f>
        <v>0</v>
      </c>
      <c r="U446" s="6">
        <f>SUM('12788'!$T$446:'12788'!$T$446)</f>
        <v>0</v>
      </c>
      <c r="V446">
        <v>437</v>
      </c>
      <c r="X446" s="1"/>
      <c r="Y446" s="1"/>
      <c r="Z446" s="1"/>
      <c r="AF446">
        <f>'12788'!$G$446*IF(E446&lt;&gt;"",'12788'!$F$446,0)</f>
        <v>0</v>
      </c>
    </row>
    <row r="447" spans="1:32" ht="12">
      <c r="A447">
        <v>438</v>
      </c>
      <c r="B447" s="1"/>
      <c r="C447">
        <f>IF(B447&lt;&gt;"",VLOOKUP(B447,iscritti_12788!$A$2:$D$3,4,FALSE),"")</f>
      </c>
      <c r="D447">
        <f>IF(B447&lt;&gt;"",VLOOKUP(B447,iscritti_12788!$A$2:$D$3,2,FALSE),"")</f>
      </c>
      <c r="E447">
        <f>IF(B447&lt;&gt;"",VLOOKUP(B447,iscritti_12788!$A$2:$D$3,3,FALSE),"")</f>
      </c>
      <c r="F447">
        <f>IF(E447&lt;&gt;"",VLOOKUP(E447,'12788'!$AG$3:'12788'!$AH$12,2,FALSE),"")</f>
      </c>
      <c r="G447" s="5">
        <f>COUNTA('12788'!$H$447:'12788'!$O$447)</f>
        <v>0</v>
      </c>
      <c r="H447" s="1"/>
      <c r="I447" s="1"/>
      <c r="J447" s="1"/>
      <c r="K447" s="1"/>
      <c r="L447" s="1"/>
      <c r="M447" s="1"/>
      <c r="N447" s="1"/>
      <c r="O447" s="1"/>
      <c r="P447" s="3">
        <f>IF('12788'!$G$447&lt;&gt;0,'12788'!$Q$447/'12788'!$G$447,"")</f>
      </c>
      <c r="Q447" s="4">
        <f>SUM('12788'!$H$447:'12788'!$O$447)</f>
        <v>0</v>
      </c>
      <c r="R447" s="1"/>
      <c r="S447" s="1"/>
      <c r="T447" s="6">
        <f>SUM('12788'!$Q$447:'12788'!$S$447)+'12788'!$AF$447</f>
        <v>0</v>
      </c>
      <c r="U447" s="6">
        <f>SUM('12788'!$T$447:'12788'!$T$447)</f>
        <v>0</v>
      </c>
      <c r="V447">
        <v>438</v>
      </c>
      <c r="X447" s="1"/>
      <c r="Y447" s="1"/>
      <c r="Z447" s="1"/>
      <c r="AF447">
        <f>'12788'!$G$447*IF(E447&lt;&gt;"",'12788'!$F$447,0)</f>
        <v>0</v>
      </c>
    </row>
    <row r="448" spans="1:32" ht="12">
      <c r="A448">
        <v>439</v>
      </c>
      <c r="B448" s="1"/>
      <c r="C448">
        <f>IF(B448&lt;&gt;"",VLOOKUP(B448,iscritti_12788!$A$2:$D$3,4,FALSE),"")</f>
      </c>
      <c r="D448">
        <f>IF(B448&lt;&gt;"",VLOOKUP(B448,iscritti_12788!$A$2:$D$3,2,FALSE),"")</f>
      </c>
      <c r="E448">
        <f>IF(B448&lt;&gt;"",VLOOKUP(B448,iscritti_12788!$A$2:$D$3,3,FALSE),"")</f>
      </c>
      <c r="F448">
        <f>IF(E448&lt;&gt;"",VLOOKUP(E448,'12788'!$AG$3:'12788'!$AH$12,2,FALSE),"")</f>
      </c>
      <c r="G448" s="5">
        <f>COUNTA('12788'!$H$448:'12788'!$O$448)</f>
        <v>0</v>
      </c>
      <c r="H448" s="1"/>
      <c r="I448" s="1"/>
      <c r="J448" s="1"/>
      <c r="K448" s="1"/>
      <c r="L448" s="1"/>
      <c r="M448" s="1"/>
      <c r="N448" s="1"/>
      <c r="O448" s="1"/>
      <c r="P448" s="3">
        <f>IF('12788'!$G$448&lt;&gt;0,'12788'!$Q$448/'12788'!$G$448,"")</f>
      </c>
      <c r="Q448" s="4">
        <f>SUM('12788'!$H$448:'12788'!$O$448)</f>
        <v>0</v>
      </c>
      <c r="R448" s="1"/>
      <c r="S448" s="1"/>
      <c r="T448" s="6">
        <f>SUM('12788'!$Q$448:'12788'!$S$448)+'12788'!$AF$448</f>
        <v>0</v>
      </c>
      <c r="U448" s="6">
        <f>SUM('12788'!$T$448:'12788'!$T$448)</f>
        <v>0</v>
      </c>
      <c r="V448">
        <v>439</v>
      </c>
      <c r="X448" s="1"/>
      <c r="Y448" s="1"/>
      <c r="Z448" s="1"/>
      <c r="AF448">
        <f>'12788'!$G$448*IF(E448&lt;&gt;"",'12788'!$F$448,0)</f>
        <v>0</v>
      </c>
    </row>
    <row r="449" spans="1:32" ht="12">
      <c r="A449">
        <v>440</v>
      </c>
      <c r="B449" s="1"/>
      <c r="C449">
        <f>IF(B449&lt;&gt;"",VLOOKUP(B449,iscritti_12788!$A$2:$D$3,4,FALSE),"")</f>
      </c>
      <c r="D449">
        <f>IF(B449&lt;&gt;"",VLOOKUP(B449,iscritti_12788!$A$2:$D$3,2,FALSE),"")</f>
      </c>
      <c r="E449">
        <f>IF(B449&lt;&gt;"",VLOOKUP(B449,iscritti_12788!$A$2:$D$3,3,FALSE),"")</f>
      </c>
      <c r="F449">
        <f>IF(E449&lt;&gt;"",VLOOKUP(E449,'12788'!$AG$3:'12788'!$AH$12,2,FALSE),"")</f>
      </c>
      <c r="G449" s="5">
        <f>COUNTA('12788'!$H$449:'12788'!$O$449)</f>
        <v>0</v>
      </c>
      <c r="H449" s="1"/>
      <c r="I449" s="1"/>
      <c r="J449" s="1"/>
      <c r="K449" s="1"/>
      <c r="L449" s="1"/>
      <c r="M449" s="1"/>
      <c r="N449" s="1"/>
      <c r="O449" s="1"/>
      <c r="P449" s="3">
        <f>IF('12788'!$G$449&lt;&gt;0,'12788'!$Q$449/'12788'!$G$449,"")</f>
      </c>
      <c r="Q449" s="4">
        <f>SUM('12788'!$H$449:'12788'!$O$449)</f>
        <v>0</v>
      </c>
      <c r="R449" s="1"/>
      <c r="S449" s="1"/>
      <c r="T449" s="6">
        <f>SUM('12788'!$Q$449:'12788'!$S$449)+'12788'!$AF$449</f>
        <v>0</v>
      </c>
      <c r="U449" s="6">
        <f>SUM('12788'!$T$449:'12788'!$T$449)</f>
        <v>0</v>
      </c>
      <c r="V449">
        <v>440</v>
      </c>
      <c r="X449" s="1"/>
      <c r="Y449" s="1"/>
      <c r="Z449" s="1"/>
      <c r="AF449">
        <f>'12788'!$G$449*IF(E449&lt;&gt;"",'12788'!$F$449,0)</f>
        <v>0</v>
      </c>
    </row>
    <row r="450" spans="1:32" ht="12">
      <c r="A450">
        <v>441</v>
      </c>
      <c r="B450" s="1"/>
      <c r="C450">
        <f>IF(B450&lt;&gt;"",VLOOKUP(B450,iscritti_12788!$A$2:$D$3,4,FALSE),"")</f>
      </c>
      <c r="D450">
        <f>IF(B450&lt;&gt;"",VLOOKUP(B450,iscritti_12788!$A$2:$D$3,2,FALSE),"")</f>
      </c>
      <c r="E450">
        <f>IF(B450&lt;&gt;"",VLOOKUP(B450,iscritti_12788!$A$2:$D$3,3,FALSE),"")</f>
      </c>
      <c r="F450">
        <f>IF(E450&lt;&gt;"",VLOOKUP(E450,'12788'!$AG$3:'12788'!$AH$12,2,FALSE),"")</f>
      </c>
      <c r="G450" s="5">
        <f>COUNTA('12788'!$H$450:'12788'!$O$450)</f>
        <v>0</v>
      </c>
      <c r="H450" s="1"/>
      <c r="I450" s="1"/>
      <c r="J450" s="1"/>
      <c r="K450" s="1"/>
      <c r="L450" s="1"/>
      <c r="M450" s="1"/>
      <c r="N450" s="1"/>
      <c r="O450" s="1"/>
      <c r="P450" s="3">
        <f>IF('12788'!$G$450&lt;&gt;0,'12788'!$Q$450/'12788'!$G$450,"")</f>
      </c>
      <c r="Q450" s="4">
        <f>SUM('12788'!$H$450:'12788'!$O$450)</f>
        <v>0</v>
      </c>
      <c r="R450" s="1"/>
      <c r="S450" s="1"/>
      <c r="T450" s="6">
        <f>SUM('12788'!$Q$450:'12788'!$S$450)+'12788'!$AF$450</f>
        <v>0</v>
      </c>
      <c r="U450" s="6">
        <f>SUM('12788'!$T$450:'12788'!$T$450)</f>
        <v>0</v>
      </c>
      <c r="V450">
        <v>441</v>
      </c>
      <c r="X450" s="1"/>
      <c r="Y450" s="1"/>
      <c r="Z450" s="1"/>
      <c r="AF450">
        <f>'12788'!$G$450*IF(E450&lt;&gt;"",'12788'!$F$450,0)</f>
        <v>0</v>
      </c>
    </row>
    <row r="451" spans="1:32" ht="12">
      <c r="A451">
        <v>442</v>
      </c>
      <c r="B451" s="1"/>
      <c r="C451">
        <f>IF(B451&lt;&gt;"",VLOOKUP(B451,iscritti_12788!$A$2:$D$3,4,FALSE),"")</f>
      </c>
      <c r="D451">
        <f>IF(B451&lt;&gt;"",VLOOKUP(B451,iscritti_12788!$A$2:$D$3,2,FALSE),"")</f>
      </c>
      <c r="E451">
        <f>IF(B451&lt;&gt;"",VLOOKUP(B451,iscritti_12788!$A$2:$D$3,3,FALSE),"")</f>
      </c>
      <c r="F451">
        <f>IF(E451&lt;&gt;"",VLOOKUP(E451,'12788'!$AG$3:'12788'!$AH$12,2,FALSE),"")</f>
      </c>
      <c r="G451" s="5">
        <f>COUNTA('12788'!$H$451:'12788'!$O$451)</f>
        <v>0</v>
      </c>
      <c r="H451" s="1"/>
      <c r="I451" s="1"/>
      <c r="J451" s="1"/>
      <c r="K451" s="1"/>
      <c r="L451" s="1"/>
      <c r="M451" s="1"/>
      <c r="N451" s="1"/>
      <c r="O451" s="1"/>
      <c r="P451" s="3">
        <f>IF('12788'!$G$451&lt;&gt;0,'12788'!$Q$451/'12788'!$G$451,"")</f>
      </c>
      <c r="Q451" s="4">
        <f>SUM('12788'!$H$451:'12788'!$O$451)</f>
        <v>0</v>
      </c>
      <c r="R451" s="1"/>
      <c r="S451" s="1"/>
      <c r="T451" s="6">
        <f>SUM('12788'!$Q$451:'12788'!$S$451)+'12788'!$AF$451</f>
        <v>0</v>
      </c>
      <c r="U451" s="6">
        <f>SUM('12788'!$T$451:'12788'!$T$451)</f>
        <v>0</v>
      </c>
      <c r="V451">
        <v>442</v>
      </c>
      <c r="X451" s="1"/>
      <c r="Y451" s="1"/>
      <c r="Z451" s="1"/>
      <c r="AF451">
        <f>'12788'!$G$451*IF(E451&lt;&gt;"",'12788'!$F$451,0)</f>
        <v>0</v>
      </c>
    </row>
    <row r="452" spans="1:32" ht="12">
      <c r="A452">
        <v>443</v>
      </c>
      <c r="B452" s="1"/>
      <c r="C452">
        <f>IF(B452&lt;&gt;"",VLOOKUP(B452,iscritti_12788!$A$2:$D$3,4,FALSE),"")</f>
      </c>
      <c r="D452">
        <f>IF(B452&lt;&gt;"",VLOOKUP(B452,iscritti_12788!$A$2:$D$3,2,FALSE),"")</f>
      </c>
      <c r="E452">
        <f>IF(B452&lt;&gt;"",VLOOKUP(B452,iscritti_12788!$A$2:$D$3,3,FALSE),"")</f>
      </c>
      <c r="F452">
        <f>IF(E452&lt;&gt;"",VLOOKUP(E452,'12788'!$AG$3:'12788'!$AH$12,2,FALSE),"")</f>
      </c>
      <c r="G452" s="5">
        <f>COUNTA('12788'!$H$452:'12788'!$O$452)</f>
        <v>0</v>
      </c>
      <c r="H452" s="1"/>
      <c r="I452" s="1"/>
      <c r="J452" s="1"/>
      <c r="K452" s="1"/>
      <c r="L452" s="1"/>
      <c r="M452" s="1"/>
      <c r="N452" s="1"/>
      <c r="O452" s="1"/>
      <c r="P452" s="3">
        <f>IF('12788'!$G$452&lt;&gt;0,'12788'!$Q$452/'12788'!$G$452,"")</f>
      </c>
      <c r="Q452" s="4">
        <f>SUM('12788'!$H$452:'12788'!$O$452)</f>
        <v>0</v>
      </c>
      <c r="R452" s="1"/>
      <c r="S452" s="1"/>
      <c r="T452" s="6">
        <f>SUM('12788'!$Q$452:'12788'!$S$452)+'12788'!$AF$452</f>
        <v>0</v>
      </c>
      <c r="U452" s="6">
        <f>SUM('12788'!$T$452:'12788'!$T$452)</f>
        <v>0</v>
      </c>
      <c r="V452">
        <v>443</v>
      </c>
      <c r="X452" s="1"/>
      <c r="Y452" s="1"/>
      <c r="Z452" s="1"/>
      <c r="AF452">
        <f>'12788'!$G$452*IF(E452&lt;&gt;"",'12788'!$F$452,0)</f>
        <v>0</v>
      </c>
    </row>
    <row r="453" spans="1:32" ht="12">
      <c r="A453">
        <v>444</v>
      </c>
      <c r="B453" s="1"/>
      <c r="C453">
        <f>IF(B453&lt;&gt;"",VLOOKUP(B453,iscritti_12788!$A$2:$D$3,4,FALSE),"")</f>
      </c>
      <c r="D453">
        <f>IF(B453&lt;&gt;"",VLOOKUP(B453,iscritti_12788!$A$2:$D$3,2,FALSE),"")</f>
      </c>
      <c r="E453">
        <f>IF(B453&lt;&gt;"",VLOOKUP(B453,iscritti_12788!$A$2:$D$3,3,FALSE),"")</f>
      </c>
      <c r="F453">
        <f>IF(E453&lt;&gt;"",VLOOKUP(E453,'12788'!$AG$3:'12788'!$AH$12,2,FALSE),"")</f>
      </c>
      <c r="G453" s="5">
        <f>COUNTA('12788'!$H$453:'12788'!$O$453)</f>
        <v>0</v>
      </c>
      <c r="H453" s="1"/>
      <c r="I453" s="1"/>
      <c r="J453" s="1"/>
      <c r="K453" s="1"/>
      <c r="L453" s="1"/>
      <c r="M453" s="1"/>
      <c r="N453" s="1"/>
      <c r="O453" s="1"/>
      <c r="P453" s="3">
        <f>IF('12788'!$G$453&lt;&gt;0,'12788'!$Q$453/'12788'!$G$453,"")</f>
      </c>
      <c r="Q453" s="4">
        <f>SUM('12788'!$H$453:'12788'!$O$453)</f>
        <v>0</v>
      </c>
      <c r="R453" s="1"/>
      <c r="S453" s="1"/>
      <c r="T453" s="6">
        <f>SUM('12788'!$Q$453:'12788'!$S$453)+'12788'!$AF$453</f>
        <v>0</v>
      </c>
      <c r="U453" s="6">
        <f>SUM('12788'!$T$453:'12788'!$T$453)</f>
        <v>0</v>
      </c>
      <c r="V453">
        <v>444</v>
      </c>
      <c r="X453" s="1"/>
      <c r="Y453" s="1"/>
      <c r="Z453" s="1"/>
      <c r="AF453">
        <f>'12788'!$G$453*IF(E453&lt;&gt;"",'12788'!$F$453,0)</f>
        <v>0</v>
      </c>
    </row>
    <row r="454" spans="1:32" ht="12">
      <c r="A454">
        <v>445</v>
      </c>
      <c r="B454" s="1"/>
      <c r="C454">
        <f>IF(B454&lt;&gt;"",VLOOKUP(B454,iscritti_12788!$A$2:$D$3,4,FALSE),"")</f>
      </c>
      <c r="D454">
        <f>IF(B454&lt;&gt;"",VLOOKUP(B454,iscritti_12788!$A$2:$D$3,2,FALSE),"")</f>
      </c>
      <c r="E454">
        <f>IF(B454&lt;&gt;"",VLOOKUP(B454,iscritti_12788!$A$2:$D$3,3,FALSE),"")</f>
      </c>
      <c r="F454">
        <f>IF(E454&lt;&gt;"",VLOOKUP(E454,'12788'!$AG$3:'12788'!$AH$12,2,FALSE),"")</f>
      </c>
      <c r="G454" s="5">
        <f>COUNTA('12788'!$H$454:'12788'!$O$454)</f>
        <v>0</v>
      </c>
      <c r="H454" s="1"/>
      <c r="I454" s="1"/>
      <c r="J454" s="1"/>
      <c r="K454" s="1"/>
      <c r="L454" s="1"/>
      <c r="M454" s="1"/>
      <c r="N454" s="1"/>
      <c r="O454" s="1"/>
      <c r="P454" s="3">
        <f>IF('12788'!$G$454&lt;&gt;0,'12788'!$Q$454/'12788'!$G$454,"")</f>
      </c>
      <c r="Q454" s="4">
        <f>SUM('12788'!$H$454:'12788'!$O$454)</f>
        <v>0</v>
      </c>
      <c r="R454" s="1"/>
      <c r="S454" s="1"/>
      <c r="T454" s="6">
        <f>SUM('12788'!$Q$454:'12788'!$S$454)+'12788'!$AF$454</f>
        <v>0</v>
      </c>
      <c r="U454" s="6">
        <f>SUM('12788'!$T$454:'12788'!$T$454)</f>
        <v>0</v>
      </c>
      <c r="V454">
        <v>445</v>
      </c>
      <c r="X454" s="1"/>
      <c r="Y454" s="1"/>
      <c r="Z454" s="1"/>
      <c r="AF454">
        <f>'12788'!$G$454*IF(E454&lt;&gt;"",'12788'!$F$454,0)</f>
        <v>0</v>
      </c>
    </row>
    <row r="455" spans="1:32" ht="12">
      <c r="A455">
        <v>446</v>
      </c>
      <c r="B455" s="1"/>
      <c r="C455">
        <f>IF(B455&lt;&gt;"",VLOOKUP(B455,iscritti_12788!$A$2:$D$3,4,FALSE),"")</f>
      </c>
      <c r="D455">
        <f>IF(B455&lt;&gt;"",VLOOKUP(B455,iscritti_12788!$A$2:$D$3,2,FALSE),"")</f>
      </c>
      <c r="E455">
        <f>IF(B455&lt;&gt;"",VLOOKUP(B455,iscritti_12788!$A$2:$D$3,3,FALSE),"")</f>
      </c>
      <c r="F455">
        <f>IF(E455&lt;&gt;"",VLOOKUP(E455,'12788'!$AG$3:'12788'!$AH$12,2,FALSE),"")</f>
      </c>
      <c r="G455" s="5">
        <f>COUNTA('12788'!$H$455:'12788'!$O$455)</f>
        <v>0</v>
      </c>
      <c r="H455" s="1"/>
      <c r="I455" s="1"/>
      <c r="J455" s="1"/>
      <c r="K455" s="1"/>
      <c r="L455" s="1"/>
      <c r="M455" s="1"/>
      <c r="N455" s="1"/>
      <c r="O455" s="1"/>
      <c r="P455" s="3">
        <f>IF('12788'!$G$455&lt;&gt;0,'12788'!$Q$455/'12788'!$G$455,"")</f>
      </c>
      <c r="Q455" s="4">
        <f>SUM('12788'!$H$455:'12788'!$O$455)</f>
        <v>0</v>
      </c>
      <c r="R455" s="1"/>
      <c r="S455" s="1"/>
      <c r="T455" s="6">
        <f>SUM('12788'!$Q$455:'12788'!$S$455)+'12788'!$AF$455</f>
        <v>0</v>
      </c>
      <c r="U455" s="6">
        <f>SUM('12788'!$T$455:'12788'!$T$455)</f>
        <v>0</v>
      </c>
      <c r="V455">
        <v>446</v>
      </c>
      <c r="X455" s="1"/>
      <c r="Y455" s="1"/>
      <c r="Z455" s="1"/>
      <c r="AF455">
        <f>'12788'!$G$455*IF(E455&lt;&gt;"",'12788'!$F$455,0)</f>
        <v>0</v>
      </c>
    </row>
    <row r="456" spans="1:32" ht="12">
      <c r="A456">
        <v>447</v>
      </c>
      <c r="B456" s="1"/>
      <c r="C456">
        <f>IF(B456&lt;&gt;"",VLOOKUP(B456,iscritti_12788!$A$2:$D$3,4,FALSE),"")</f>
      </c>
      <c r="D456">
        <f>IF(B456&lt;&gt;"",VLOOKUP(B456,iscritti_12788!$A$2:$D$3,2,FALSE),"")</f>
      </c>
      <c r="E456">
        <f>IF(B456&lt;&gt;"",VLOOKUP(B456,iscritti_12788!$A$2:$D$3,3,FALSE),"")</f>
      </c>
      <c r="F456">
        <f>IF(E456&lt;&gt;"",VLOOKUP(E456,'12788'!$AG$3:'12788'!$AH$12,2,FALSE),"")</f>
      </c>
      <c r="G456" s="5">
        <f>COUNTA('12788'!$H$456:'12788'!$O$456)</f>
        <v>0</v>
      </c>
      <c r="H456" s="1"/>
      <c r="I456" s="1"/>
      <c r="J456" s="1"/>
      <c r="K456" s="1"/>
      <c r="L456" s="1"/>
      <c r="M456" s="1"/>
      <c r="N456" s="1"/>
      <c r="O456" s="1"/>
      <c r="P456" s="3">
        <f>IF('12788'!$G$456&lt;&gt;0,'12788'!$Q$456/'12788'!$G$456,"")</f>
      </c>
      <c r="Q456" s="4">
        <f>SUM('12788'!$H$456:'12788'!$O$456)</f>
        <v>0</v>
      </c>
      <c r="R456" s="1"/>
      <c r="S456" s="1"/>
      <c r="T456" s="6">
        <f>SUM('12788'!$Q$456:'12788'!$S$456)+'12788'!$AF$456</f>
        <v>0</v>
      </c>
      <c r="U456" s="6">
        <f>SUM('12788'!$T$456:'12788'!$T$456)</f>
        <v>0</v>
      </c>
      <c r="V456">
        <v>447</v>
      </c>
      <c r="X456" s="1"/>
      <c r="Y456" s="1"/>
      <c r="Z456" s="1"/>
      <c r="AF456">
        <f>'12788'!$G$456*IF(E456&lt;&gt;"",'12788'!$F$456,0)</f>
        <v>0</v>
      </c>
    </row>
    <row r="457" spans="1:32" ht="12">
      <c r="A457">
        <v>448</v>
      </c>
      <c r="B457" s="1"/>
      <c r="C457">
        <f>IF(B457&lt;&gt;"",VLOOKUP(B457,iscritti_12788!$A$2:$D$3,4,FALSE),"")</f>
      </c>
      <c r="D457">
        <f>IF(B457&lt;&gt;"",VLOOKUP(B457,iscritti_12788!$A$2:$D$3,2,FALSE),"")</f>
      </c>
      <c r="E457">
        <f>IF(B457&lt;&gt;"",VLOOKUP(B457,iscritti_12788!$A$2:$D$3,3,FALSE),"")</f>
      </c>
      <c r="F457">
        <f>IF(E457&lt;&gt;"",VLOOKUP(E457,'12788'!$AG$3:'12788'!$AH$12,2,FALSE),"")</f>
      </c>
      <c r="G457" s="5">
        <f>COUNTA('12788'!$H$457:'12788'!$O$457)</f>
        <v>0</v>
      </c>
      <c r="H457" s="1"/>
      <c r="I457" s="1"/>
      <c r="J457" s="1"/>
      <c r="K457" s="1"/>
      <c r="L457" s="1"/>
      <c r="M457" s="1"/>
      <c r="N457" s="1"/>
      <c r="O457" s="1"/>
      <c r="P457" s="3">
        <f>IF('12788'!$G$457&lt;&gt;0,'12788'!$Q$457/'12788'!$G$457,"")</f>
      </c>
      <c r="Q457" s="4">
        <f>SUM('12788'!$H$457:'12788'!$O$457)</f>
        <v>0</v>
      </c>
      <c r="R457" s="1"/>
      <c r="S457" s="1"/>
      <c r="T457" s="6">
        <f>SUM('12788'!$Q$457:'12788'!$S$457)+'12788'!$AF$457</f>
        <v>0</v>
      </c>
      <c r="U457" s="6">
        <f>SUM('12788'!$T$457:'12788'!$T$457)</f>
        <v>0</v>
      </c>
      <c r="V457">
        <v>448</v>
      </c>
      <c r="X457" s="1"/>
      <c r="Y457" s="1"/>
      <c r="Z457" s="1"/>
      <c r="AF457">
        <f>'12788'!$G$457*IF(E457&lt;&gt;"",'12788'!$F$457,0)</f>
        <v>0</v>
      </c>
    </row>
    <row r="458" spans="1:32" ht="12">
      <c r="A458">
        <v>449</v>
      </c>
      <c r="B458" s="1"/>
      <c r="C458">
        <f>IF(B458&lt;&gt;"",VLOOKUP(B458,iscritti_12788!$A$2:$D$3,4,FALSE),"")</f>
      </c>
      <c r="D458">
        <f>IF(B458&lt;&gt;"",VLOOKUP(B458,iscritti_12788!$A$2:$D$3,2,FALSE),"")</f>
      </c>
      <c r="E458">
        <f>IF(B458&lt;&gt;"",VLOOKUP(B458,iscritti_12788!$A$2:$D$3,3,FALSE),"")</f>
      </c>
      <c r="F458">
        <f>IF(E458&lt;&gt;"",VLOOKUP(E458,'12788'!$AG$3:'12788'!$AH$12,2,FALSE),"")</f>
      </c>
      <c r="G458" s="5">
        <f>COUNTA('12788'!$H$458:'12788'!$O$458)</f>
        <v>0</v>
      </c>
      <c r="H458" s="1"/>
      <c r="I458" s="1"/>
      <c r="J458" s="1"/>
      <c r="K458" s="1"/>
      <c r="L458" s="1"/>
      <c r="M458" s="1"/>
      <c r="N458" s="1"/>
      <c r="O458" s="1"/>
      <c r="P458" s="3">
        <f>IF('12788'!$G$458&lt;&gt;0,'12788'!$Q$458/'12788'!$G$458,"")</f>
      </c>
      <c r="Q458" s="4">
        <f>SUM('12788'!$H$458:'12788'!$O$458)</f>
        <v>0</v>
      </c>
      <c r="R458" s="1"/>
      <c r="S458" s="1"/>
      <c r="T458" s="6">
        <f>SUM('12788'!$Q$458:'12788'!$S$458)+'12788'!$AF$458</f>
        <v>0</v>
      </c>
      <c r="U458" s="6">
        <f>SUM('12788'!$T$458:'12788'!$T$458)</f>
        <v>0</v>
      </c>
      <c r="V458">
        <v>449</v>
      </c>
      <c r="X458" s="1"/>
      <c r="Y458" s="1"/>
      <c r="Z458" s="1"/>
      <c r="AF458">
        <f>'12788'!$G$458*IF(E458&lt;&gt;"",'12788'!$F$458,0)</f>
        <v>0</v>
      </c>
    </row>
    <row r="459" spans="1:32" ht="12">
      <c r="A459">
        <v>450</v>
      </c>
      <c r="B459" s="1"/>
      <c r="C459">
        <f>IF(B459&lt;&gt;"",VLOOKUP(B459,iscritti_12788!$A$2:$D$3,4,FALSE),"")</f>
      </c>
      <c r="D459">
        <f>IF(B459&lt;&gt;"",VLOOKUP(B459,iscritti_12788!$A$2:$D$3,2,FALSE),"")</f>
      </c>
      <c r="E459">
        <f>IF(B459&lt;&gt;"",VLOOKUP(B459,iscritti_12788!$A$2:$D$3,3,FALSE),"")</f>
      </c>
      <c r="F459">
        <f>IF(E459&lt;&gt;"",VLOOKUP(E459,'12788'!$AG$3:'12788'!$AH$12,2,FALSE),"")</f>
      </c>
      <c r="G459" s="5">
        <f>COUNTA('12788'!$H$459:'12788'!$O$459)</f>
        <v>0</v>
      </c>
      <c r="H459" s="1"/>
      <c r="I459" s="1"/>
      <c r="J459" s="1"/>
      <c r="K459" s="1"/>
      <c r="L459" s="1"/>
      <c r="M459" s="1"/>
      <c r="N459" s="1"/>
      <c r="O459" s="1"/>
      <c r="P459" s="3">
        <f>IF('12788'!$G$459&lt;&gt;0,'12788'!$Q$459/'12788'!$G$459,"")</f>
      </c>
      <c r="Q459" s="4">
        <f>SUM('12788'!$H$459:'12788'!$O$459)</f>
        <v>0</v>
      </c>
      <c r="R459" s="1"/>
      <c r="S459" s="1"/>
      <c r="T459" s="6">
        <f>SUM('12788'!$Q$459:'12788'!$S$459)+'12788'!$AF$459</f>
        <v>0</v>
      </c>
      <c r="U459" s="6">
        <f>SUM('12788'!$T$459:'12788'!$T$459)</f>
        <v>0</v>
      </c>
      <c r="V459">
        <v>450</v>
      </c>
      <c r="X459" s="1"/>
      <c r="Y459" s="1"/>
      <c r="Z459" s="1"/>
      <c r="AF459">
        <f>'12788'!$G$459*IF(E459&lt;&gt;"",'12788'!$F$459,0)</f>
        <v>0</v>
      </c>
    </row>
  </sheetData>
  <sheetProtection password="83AF" sheet="1" objects="1" scenarios="1"/>
  <conditionalFormatting sqref="H10:P459">
    <cfRule type="cellIs" priority="1" dxfId="1" operator="greaterThanOrEqual" stopIfTrue="1">
      <formula>250</formula>
    </cfRule>
  </conditionalFormatting>
  <conditionalFormatting sqref="H10:P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iMac</cp:lastModifiedBy>
  <dcterms:modified xsi:type="dcterms:W3CDTF">2016-03-13T18:18:06Z</dcterms:modified>
  <cp:category/>
  <cp:version/>
  <cp:contentType/>
  <cp:contentStatus/>
</cp:coreProperties>
</file>